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vol4\VOL4\USER\整備\事業説明会資料\R7年度説明会\"/>
    </mc:Choice>
  </mc:AlternateContent>
  <xr:revisionPtr revIDLastSave="0" documentId="13_ncr:1_{FC02E8AB-8A10-48F8-A6C3-DD9819E2E3FF}" xr6:coauthVersionLast="47" xr6:coauthVersionMax="47" xr10:uidLastSave="{00000000-0000-0000-0000-000000000000}"/>
  <bookViews>
    <workbookView xWindow="-120" yWindow="-120" windowWidth="29040" windowHeight="15720" xr2:uid="{DD9546A7-DFB2-4DA2-8B0E-E4639FBEA9F6}"/>
  </bookViews>
  <sheets>
    <sheet name="事業予定表" sheetId="3" r:id="rId1"/>
  </sheets>
  <externalReferences>
    <externalReference r:id="rId2"/>
    <externalReference r:id="rId3"/>
  </externalReferences>
  <definedNames>
    <definedName name="_xlnm._FilterDatabase" localSheetId="0" hidden="1">事業予定表!$A$1:$M$90</definedName>
    <definedName name="①村上">#REF!</definedName>
    <definedName name="②津川">#REF!</definedName>
    <definedName name="③新潟">#REF!</definedName>
    <definedName name="④長岡">#REF!</definedName>
    <definedName name="⑤南魚沼">#REF!</definedName>
    <definedName name="⑥上越">#REF!</definedName>
    <definedName name="⑦糸魚川">#REF!</definedName>
    <definedName name="⑧佐渡">#REF!</definedName>
    <definedName name="aaa">#REF!</definedName>
    <definedName name="aaaa">#REF!</definedName>
    <definedName name="aaaaa">#REF!</definedName>
    <definedName name="aaaaaaa">#REF!</definedName>
    <definedName name="bbbb">#REF!</definedName>
    <definedName name="bbbbbbbb">#REF!</definedName>
    <definedName name="CCCC">#REF!</definedName>
    <definedName name="cccccc">#REF!</definedName>
    <definedName name="ddddddd">#REF!</definedName>
    <definedName name="eeee">'[1]H23申請一覧（入力シート）'!#REF!</definedName>
    <definedName name="eeeeee">'[1]H23申請一覧（入力シート）'!#REF!</definedName>
    <definedName name="H19諸掛表">#REF!</definedName>
    <definedName name="H19単価区分表">#REF!</definedName>
    <definedName name="H19単価表">#REF!</definedName>
    <definedName name="H19補助率一覧">#REF!</definedName>
    <definedName name="H24事業量">#REF!</definedName>
    <definedName name="l">'[1]【入力不可】単価表ほか（毎年更新）'!$D$1:$E$650</definedName>
    <definedName name="llllll">#REF!</definedName>
    <definedName name="pppppp">#REF!</definedName>
    <definedName name="_xlnm.Print_Area" localSheetId="0">事業予定表!$A$1:$M$90</definedName>
    <definedName name="_xlnm.Print_Area">#REF!</definedName>
    <definedName name="PRINT_AREA_MI">#REF!</definedName>
    <definedName name="_xlnm.Print_Titles" localSheetId="0">事業予定表!$1:$1</definedName>
    <definedName name="qqqq">'[1]H23申請一覧（入力シート）'!#REF!</definedName>
    <definedName name="qqqqqqq">#REF!</definedName>
    <definedName name="rrrrrrrr">'[1]H23申請一覧（入力シート）'!#REF!</definedName>
    <definedName name="ssssss">#REF!</definedName>
    <definedName name="ttttt">#REF!</definedName>
    <definedName name="tttttt">#REF!</definedName>
    <definedName name="ttttttt">#REF!</definedName>
    <definedName name="uuuuuu">'[1]H23申請一覧（入力シート）'!#REF!</definedName>
    <definedName name="vvvvv">'[1]H23申請一覧（入力シート）'!#REF!</definedName>
    <definedName name="wwww">#REF!</definedName>
    <definedName name="xxxxxx">#REF!</definedName>
    <definedName name="xxxxxxxx">#REF!</definedName>
    <definedName name="yyyy">#REF!</definedName>
    <definedName name="yyyyyyy">#REF!</definedName>
    <definedName name="zzzzzzz">#REF!</definedName>
    <definedName name="あ">#REF!</definedName>
    <definedName name="あああ">#REF!</definedName>
    <definedName name="いい">#REF!</definedName>
    <definedName name="公庫_活性化別">#REF!</definedName>
    <definedName name="集材_架線系">'[2].xlsx)歩掛り'!$C$28:$G$31</definedName>
    <definedName name="集材_車両系">'[2].xlsx)歩掛り'!$C$22:$G$25</definedName>
    <definedName name="上越">#REF!</definedName>
    <definedName name="森林環境保全直接支援_公的">#REF!</definedName>
    <definedName name="村上">#REF!</definedName>
    <definedName name="年号表">#REF!</definedName>
    <definedName name="林齢一覧">'[1]H23申請一覧（入力シート）'!#REF!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0" i="3" l="1"/>
  <c r="K90" i="3"/>
  <c r="H90" i="3"/>
  <c r="G90" i="3"/>
  <c r="F90" i="3"/>
  <c r="D90" i="3"/>
  <c r="B90" i="3"/>
  <c r="A90" i="3"/>
</calcChain>
</file>

<file path=xl/sharedStrings.xml><?xml version="1.0" encoding="utf-8"?>
<sst xmlns="http://schemas.openxmlformats.org/spreadsheetml/2006/main" count="688" uniqueCount="169">
  <si>
    <t>地域機関名</t>
    <rPh sb="0" eb="2">
      <t>チイキ</t>
    </rPh>
    <rPh sb="2" eb="4">
      <t>キカン</t>
    </rPh>
    <rPh sb="4" eb="5">
      <t>メイ</t>
    </rPh>
    <phoneticPr fontId="3"/>
  </si>
  <si>
    <t>団地番号</t>
    <rPh sb="0" eb="2">
      <t>ダンチ</t>
    </rPh>
    <rPh sb="2" eb="4">
      <t>バンゴウ</t>
    </rPh>
    <phoneticPr fontId="3"/>
  </si>
  <si>
    <t>団地名</t>
    <rPh sb="0" eb="2">
      <t>ダンチ</t>
    </rPh>
    <rPh sb="2" eb="3">
      <t>メイ</t>
    </rPh>
    <phoneticPr fontId="3"/>
  </si>
  <si>
    <t>植栽
年度</t>
    <rPh sb="0" eb="2">
      <t>ショクサイ</t>
    </rPh>
    <rPh sb="3" eb="5">
      <t>ネンド</t>
    </rPh>
    <phoneticPr fontId="3"/>
  </si>
  <si>
    <t>事業量
（面積）</t>
    <rPh sb="0" eb="3">
      <t>ジギョウリョウ</t>
    </rPh>
    <rPh sb="5" eb="7">
      <t>メンセキ</t>
    </rPh>
    <phoneticPr fontId="3"/>
  </si>
  <si>
    <t>申請細目</t>
    <rPh sb="0" eb="2">
      <t>シンセイ</t>
    </rPh>
    <rPh sb="2" eb="4">
      <t>サイモク</t>
    </rPh>
    <phoneticPr fontId="3"/>
  </si>
  <si>
    <t>発注細目</t>
    <rPh sb="0" eb="2">
      <t>ハッチュウ</t>
    </rPh>
    <rPh sb="2" eb="4">
      <t>サイモク</t>
    </rPh>
    <phoneticPr fontId="3"/>
  </si>
  <si>
    <t>発注時期</t>
    <rPh sb="0" eb="2">
      <t>ハッチュウ</t>
    </rPh>
    <rPh sb="2" eb="4">
      <t>ジキ</t>
    </rPh>
    <phoneticPr fontId="3"/>
  </si>
  <si>
    <t>間伐</t>
    <rPh sb="0" eb="2">
      <t>カンバツ</t>
    </rPh>
    <phoneticPr fontId="3"/>
  </si>
  <si>
    <t>事業量
（延長）</t>
    <rPh sb="0" eb="3">
      <t>ジギョウリョウ</t>
    </rPh>
    <rPh sb="5" eb="7">
      <t>エンチョウ</t>
    </rPh>
    <phoneticPr fontId="3"/>
  </si>
  <si>
    <t>森林作業道</t>
  </si>
  <si>
    <t>枝打ち</t>
    <rPh sb="0" eb="2">
      <t>エダウ</t>
    </rPh>
    <phoneticPr fontId="3"/>
  </si>
  <si>
    <t>S57</t>
    <phoneticPr fontId="3"/>
  </si>
  <si>
    <t>①村上</t>
    <rPh sb="1" eb="3">
      <t>ムラカミ</t>
    </rPh>
    <phoneticPr fontId="3"/>
  </si>
  <si>
    <t>関川村</t>
    <rPh sb="0" eb="3">
      <t>セキカワムラ</t>
    </rPh>
    <phoneticPr fontId="3"/>
  </si>
  <si>
    <t>利用間伐</t>
    <rPh sb="0" eb="4">
      <t>リヨウカンバツ</t>
    </rPh>
    <phoneticPr fontId="3"/>
  </si>
  <si>
    <t>保育間伐</t>
    <rPh sb="0" eb="2">
      <t>ホイク</t>
    </rPh>
    <rPh sb="2" eb="4">
      <t>カンバツ</t>
    </rPh>
    <phoneticPr fontId="3"/>
  </si>
  <si>
    <t>選木あり（刈+伐+枝玉)</t>
    <rPh sb="0" eb="2">
      <t>センボク</t>
    </rPh>
    <rPh sb="5" eb="6">
      <t>カ</t>
    </rPh>
    <rPh sb="9" eb="10">
      <t>エダ</t>
    </rPh>
    <rPh sb="10" eb="11">
      <t>ダマ</t>
    </rPh>
    <phoneticPr fontId="3"/>
  </si>
  <si>
    <t>除間伐</t>
    <rPh sb="0" eb="3">
      <t>ジョカンバツ</t>
    </rPh>
    <phoneticPr fontId="3"/>
  </si>
  <si>
    <t>村上市</t>
    <rPh sb="0" eb="3">
      <t>ムラカミシ</t>
    </rPh>
    <phoneticPr fontId="3"/>
  </si>
  <si>
    <t>②津川</t>
    <rPh sb="1" eb="3">
      <t>ツガワ</t>
    </rPh>
    <phoneticPr fontId="3"/>
  </si>
  <si>
    <t>阿賀町</t>
    <rPh sb="0" eb="3">
      <t>アガマチ</t>
    </rPh>
    <phoneticPr fontId="3"/>
  </si>
  <si>
    <t>切捨間伐</t>
    <rPh sb="0" eb="2">
      <t>キリス</t>
    </rPh>
    <rPh sb="2" eb="4">
      <t>カンバツ</t>
    </rPh>
    <phoneticPr fontId="3"/>
  </si>
  <si>
    <t>森林作業道（間伐）</t>
    <rPh sb="0" eb="2">
      <t>シンリン</t>
    </rPh>
    <rPh sb="2" eb="4">
      <t>サギョウ</t>
    </rPh>
    <rPh sb="4" eb="5">
      <t>ドウ</t>
    </rPh>
    <rPh sb="6" eb="8">
      <t>カンバツ</t>
    </rPh>
    <phoneticPr fontId="3"/>
  </si>
  <si>
    <t>25°以下</t>
  </si>
  <si>
    <t>森林作業道</t>
    <rPh sb="0" eb="5">
      <t>シンリンサギョウドウ</t>
    </rPh>
    <phoneticPr fontId="3"/>
  </si>
  <si>
    <t>C-1000</t>
    <phoneticPr fontId="3"/>
  </si>
  <si>
    <t>③新潟</t>
    <rPh sb="1" eb="3">
      <t>ニイガタ</t>
    </rPh>
    <phoneticPr fontId="3"/>
  </si>
  <si>
    <t>新発田市</t>
    <rPh sb="0" eb="4">
      <t>シバタシ</t>
    </rPh>
    <phoneticPr fontId="3"/>
  </si>
  <si>
    <t>五泉市</t>
    <rPh sb="0" eb="3">
      <t>ゴセンシ</t>
    </rPh>
    <phoneticPr fontId="3"/>
  </si>
  <si>
    <t>④長岡</t>
    <rPh sb="1" eb="3">
      <t>ナガオカ</t>
    </rPh>
    <phoneticPr fontId="3"/>
  </si>
  <si>
    <t>利用間伐</t>
    <rPh sb="0" eb="2">
      <t>リヨウ</t>
    </rPh>
    <rPh sb="2" eb="4">
      <t>カンバツ</t>
    </rPh>
    <phoneticPr fontId="3"/>
  </si>
  <si>
    <t>柏崎市</t>
  </si>
  <si>
    <t>枝打～４</t>
  </si>
  <si>
    <t>長岡市</t>
  </si>
  <si>
    <t>⑤南魚沼</t>
    <rPh sb="1" eb="2">
      <t>ミナミ</t>
    </rPh>
    <rPh sb="2" eb="4">
      <t>ウオヌマ</t>
    </rPh>
    <phoneticPr fontId="3"/>
  </si>
  <si>
    <t>魚沼市</t>
    <rPh sb="0" eb="3">
      <t>ウオヌマシ</t>
    </rPh>
    <phoneticPr fontId="3"/>
  </si>
  <si>
    <t>⑥上越</t>
    <rPh sb="1" eb="3">
      <t>ジョウエツ</t>
    </rPh>
    <phoneticPr fontId="3"/>
  </si>
  <si>
    <t>上越市</t>
    <rPh sb="0" eb="3">
      <t>ジョウエツシ</t>
    </rPh>
    <phoneticPr fontId="3"/>
  </si>
  <si>
    <t>⑦糸魚川</t>
    <rPh sb="1" eb="4">
      <t>イトイガワ</t>
    </rPh>
    <phoneticPr fontId="3"/>
  </si>
  <si>
    <t>糸魚川市</t>
    <rPh sb="0" eb="4">
      <t>イトイガワシ</t>
    </rPh>
    <phoneticPr fontId="3"/>
  </si>
  <si>
    <t>牧山</t>
    <rPh sb="0" eb="2">
      <t>マキヤマ</t>
    </rPh>
    <phoneticPr fontId="3"/>
  </si>
  <si>
    <t>25°以下</t>
    <rPh sb="2" eb="5">
      <t>ドイカ</t>
    </rPh>
    <phoneticPr fontId="3"/>
  </si>
  <si>
    <t>⑧佐渡</t>
    <rPh sb="1" eb="3">
      <t>サド</t>
    </rPh>
    <phoneticPr fontId="3"/>
  </si>
  <si>
    <t>佐渡市</t>
    <rPh sb="0" eb="3">
      <t>サドシ</t>
    </rPh>
    <phoneticPr fontId="3"/>
  </si>
  <si>
    <t>市町村名</t>
    <rPh sb="0" eb="3">
      <t>シチョウソン</t>
    </rPh>
    <rPh sb="3" eb="4">
      <t>メイ</t>
    </rPh>
    <phoneticPr fontId="3"/>
  </si>
  <si>
    <t>H1</t>
    <phoneticPr fontId="3"/>
  </si>
  <si>
    <t>H6</t>
    <phoneticPr fontId="3"/>
  </si>
  <si>
    <t>申請内容</t>
    <rPh sb="0" eb="2">
      <t>シンセイ</t>
    </rPh>
    <rPh sb="2" eb="4">
      <t>ナイヨウ</t>
    </rPh>
    <phoneticPr fontId="3"/>
  </si>
  <si>
    <t>S60</t>
    <phoneticPr fontId="3"/>
  </si>
  <si>
    <t>発注項目</t>
    <rPh sb="0" eb="2">
      <t>ハッチュウ</t>
    </rPh>
    <rPh sb="2" eb="4">
      <t>コウモク</t>
    </rPh>
    <phoneticPr fontId="3"/>
  </si>
  <si>
    <t>随意契約</t>
    <rPh sb="0" eb="4">
      <t>ズイイケイヤク</t>
    </rPh>
    <phoneticPr fontId="3"/>
  </si>
  <si>
    <t>70m3</t>
    <phoneticPr fontId="3"/>
  </si>
  <si>
    <t>S48,49.50</t>
    <phoneticPr fontId="3"/>
  </si>
  <si>
    <t>阿賀野市</t>
    <rPh sb="0" eb="3">
      <t>アガノ</t>
    </rPh>
    <rPh sb="3" eb="4">
      <t>シ</t>
    </rPh>
    <phoneticPr fontId="3"/>
  </si>
  <si>
    <t>千谷沢</t>
    <rPh sb="0" eb="1">
      <t>チ</t>
    </rPh>
    <rPh sb="1" eb="3">
      <t>ヤサワ</t>
    </rPh>
    <phoneticPr fontId="3"/>
  </si>
  <si>
    <t>ウラ山</t>
    <rPh sb="2" eb="3">
      <t>ヤマ</t>
    </rPh>
    <phoneticPr fontId="3"/>
  </si>
  <si>
    <t>東田中</t>
    <rPh sb="0" eb="1">
      <t>ヒガシ</t>
    </rPh>
    <rPh sb="1" eb="3">
      <t>タナカ</t>
    </rPh>
    <phoneticPr fontId="3"/>
  </si>
  <si>
    <t>H5</t>
    <phoneticPr fontId="3"/>
  </si>
  <si>
    <t>栄山</t>
    <rPh sb="0" eb="2">
      <t>サカエヤマ</t>
    </rPh>
    <phoneticPr fontId="3"/>
  </si>
  <si>
    <t>高山</t>
    <rPh sb="0" eb="2">
      <t>タカヤマ</t>
    </rPh>
    <phoneticPr fontId="3"/>
  </si>
  <si>
    <t>川原</t>
    <rPh sb="0" eb="2">
      <t>カワハラ</t>
    </rPh>
    <phoneticPr fontId="3"/>
  </si>
  <si>
    <t>指名競争</t>
    <rPh sb="0" eb="4">
      <t>シメイキョウソウ</t>
    </rPh>
    <phoneticPr fontId="3"/>
  </si>
  <si>
    <t>大沢</t>
  </si>
  <si>
    <t>50m3</t>
    <phoneticPr fontId="3"/>
  </si>
  <si>
    <t>企画提案</t>
    <rPh sb="0" eb="4">
      <t>キカクテイアン</t>
    </rPh>
    <phoneticPr fontId="3"/>
  </si>
  <si>
    <t>H4,5</t>
    <phoneticPr fontId="3"/>
  </si>
  <si>
    <t>非補助事業</t>
    <rPh sb="0" eb="1">
      <t>ヒ</t>
    </rPh>
    <rPh sb="1" eb="3">
      <t>ホジョ</t>
    </rPh>
    <rPh sb="3" eb="5">
      <t>ジギョウ</t>
    </rPh>
    <phoneticPr fontId="3"/>
  </si>
  <si>
    <t>作業路補修</t>
    <rPh sb="0" eb="2">
      <t>サギョウ</t>
    </rPh>
    <rPh sb="2" eb="3">
      <t>ロ</t>
    </rPh>
    <rPh sb="3" eb="5">
      <t>ホシュウ</t>
    </rPh>
    <phoneticPr fontId="3"/>
  </si>
  <si>
    <t>木ノ子沢</t>
  </si>
  <si>
    <t>S63.H2</t>
    <phoneticPr fontId="3"/>
  </si>
  <si>
    <t>0m3</t>
    <phoneticPr fontId="3"/>
  </si>
  <si>
    <t>60m3</t>
    <phoneticPr fontId="3"/>
  </si>
  <si>
    <t>S55</t>
    <phoneticPr fontId="3"/>
  </si>
  <si>
    <t>H11,12,13</t>
    <phoneticPr fontId="3"/>
  </si>
  <si>
    <t>袋沢</t>
    <rPh sb="0" eb="1">
      <t>フクロ</t>
    </rPh>
    <rPh sb="1" eb="2">
      <t>サワ</t>
    </rPh>
    <phoneticPr fontId="3"/>
  </si>
  <si>
    <t>H2</t>
    <phoneticPr fontId="3"/>
  </si>
  <si>
    <t>済</t>
    <rPh sb="0" eb="1">
      <t>スミ</t>
    </rPh>
    <phoneticPr fontId="3"/>
  </si>
  <si>
    <t>企画提案</t>
    <rPh sb="0" eb="2">
      <t>キカク</t>
    </rPh>
    <rPh sb="2" eb="4">
      <t>テイアン</t>
    </rPh>
    <phoneticPr fontId="3"/>
  </si>
  <si>
    <t>向山</t>
    <rPh sb="0" eb="2">
      <t>ムコウヤマ</t>
    </rPh>
    <phoneticPr fontId="3"/>
  </si>
  <si>
    <t>除伐</t>
    <rPh sb="0" eb="2">
      <t>ジョバツ</t>
    </rPh>
    <phoneticPr fontId="3"/>
  </si>
  <si>
    <t>H8</t>
    <phoneticPr fontId="3"/>
  </si>
  <si>
    <t>杉川</t>
  </si>
  <si>
    <t>S55,61,62</t>
    <phoneticPr fontId="3"/>
  </si>
  <si>
    <t>川内第2</t>
  </si>
  <si>
    <t>水上</t>
  </si>
  <si>
    <t>加茂市</t>
    <rPh sb="0" eb="3">
      <t>カモシ</t>
    </rPh>
    <phoneticPr fontId="3"/>
  </si>
  <si>
    <t>S61</t>
    <phoneticPr fontId="3"/>
  </si>
  <si>
    <t>H16</t>
    <phoneticPr fontId="3"/>
  </si>
  <si>
    <t>40m3</t>
    <phoneticPr fontId="3"/>
  </si>
  <si>
    <t>湯沢町</t>
    <rPh sb="0" eb="2">
      <t>ユザワ</t>
    </rPh>
    <rPh sb="2" eb="3">
      <t>マチ</t>
    </rPh>
    <phoneticPr fontId="3"/>
  </si>
  <si>
    <t>北山</t>
    <rPh sb="0" eb="2">
      <t>キタヤマ</t>
    </rPh>
    <phoneticPr fontId="3"/>
  </si>
  <si>
    <t>上猪子田</t>
    <rPh sb="0" eb="1">
      <t>カミ</t>
    </rPh>
    <rPh sb="1" eb="3">
      <t>イノコ</t>
    </rPh>
    <rPh sb="3" eb="4">
      <t>タ</t>
    </rPh>
    <phoneticPr fontId="3"/>
  </si>
  <si>
    <t>船木</t>
    <rPh sb="0" eb="2">
      <t>フナキ</t>
    </rPh>
    <phoneticPr fontId="3"/>
  </si>
  <si>
    <t>H13,14,15,16</t>
    <phoneticPr fontId="3"/>
  </si>
  <si>
    <t>猿八</t>
    <rPh sb="0" eb="1">
      <t>サル</t>
    </rPh>
    <rPh sb="1" eb="2">
      <t>ハチ</t>
    </rPh>
    <phoneticPr fontId="3"/>
  </si>
  <si>
    <t>指名入札</t>
    <rPh sb="0" eb="2">
      <t>シメイ</t>
    </rPh>
    <rPh sb="2" eb="4">
      <t>ニュウサツ</t>
    </rPh>
    <phoneticPr fontId="3"/>
  </si>
  <si>
    <t>契約済</t>
    <rPh sb="0" eb="2">
      <t>ケイヤク</t>
    </rPh>
    <rPh sb="2" eb="3">
      <t>スミ</t>
    </rPh>
    <phoneticPr fontId="3"/>
  </si>
  <si>
    <t>内須川</t>
    <rPh sb="0" eb="3">
      <t>ウチスガワ</t>
    </rPh>
    <phoneticPr fontId="3"/>
  </si>
  <si>
    <t>Ｓ63.Ｈ1</t>
    <phoneticPr fontId="3"/>
  </si>
  <si>
    <t>赤田</t>
    <rPh sb="0" eb="2">
      <t>アカタ</t>
    </rPh>
    <phoneticPr fontId="3"/>
  </si>
  <si>
    <t>H13,14</t>
    <phoneticPr fontId="3"/>
  </si>
  <si>
    <t>大毎</t>
    <rPh sb="0" eb="2">
      <t>オオゴト</t>
    </rPh>
    <phoneticPr fontId="3"/>
  </si>
  <si>
    <t>Ｓ54</t>
    <phoneticPr fontId="3"/>
  </si>
  <si>
    <t>R8.1</t>
    <phoneticPr fontId="3"/>
  </si>
  <si>
    <t>越沢</t>
    <rPh sb="0" eb="2">
      <t>コシサワ</t>
    </rPh>
    <phoneticPr fontId="3"/>
  </si>
  <si>
    <t>H11,12</t>
    <phoneticPr fontId="3"/>
  </si>
  <si>
    <t>中走</t>
    <rPh sb="0" eb="1">
      <t>ナカ</t>
    </rPh>
    <rPh sb="1" eb="2">
      <t>ハシ</t>
    </rPh>
    <phoneticPr fontId="3"/>
  </si>
  <si>
    <t>H13</t>
    <phoneticPr fontId="3"/>
  </si>
  <si>
    <t>S51</t>
    <phoneticPr fontId="3"/>
  </si>
  <si>
    <t>福取</t>
    <rPh sb="0" eb="2">
      <t>フクトリ</t>
    </rPh>
    <phoneticPr fontId="3"/>
  </si>
  <si>
    <t>S52,53</t>
    <phoneticPr fontId="3"/>
  </si>
  <si>
    <t>八ツ田第2</t>
    <rPh sb="0" eb="1">
      <t>ヤ</t>
    </rPh>
    <rPh sb="2" eb="3">
      <t>ダ</t>
    </rPh>
    <rPh sb="3" eb="4">
      <t>ダイ</t>
    </rPh>
    <phoneticPr fontId="3"/>
  </si>
  <si>
    <t>S56,57,61</t>
    <phoneticPr fontId="3"/>
  </si>
  <si>
    <t>菱潟</t>
    <rPh sb="0" eb="2">
      <t>ヒシガタ</t>
    </rPh>
    <phoneticPr fontId="3"/>
  </si>
  <si>
    <t>Ｓ61.62.63</t>
    <phoneticPr fontId="3"/>
  </si>
  <si>
    <t>三坂沢</t>
    <rPh sb="0" eb="1">
      <t>サン</t>
    </rPh>
    <rPh sb="1" eb="2">
      <t>サカ</t>
    </rPh>
    <rPh sb="2" eb="3">
      <t>サワ</t>
    </rPh>
    <phoneticPr fontId="3"/>
  </si>
  <si>
    <t>五十島</t>
    <rPh sb="0" eb="3">
      <t>イガシマ</t>
    </rPh>
    <phoneticPr fontId="3"/>
  </si>
  <si>
    <t>非公共</t>
    <rPh sb="0" eb="1">
      <t>ヒ</t>
    </rPh>
    <rPh sb="1" eb="3">
      <t>コウキョウ</t>
    </rPh>
    <phoneticPr fontId="3"/>
  </si>
  <si>
    <t>林業専用道復旧</t>
    <rPh sb="0" eb="2">
      <t>リンギョウ</t>
    </rPh>
    <rPh sb="2" eb="5">
      <t>センヨウドウ</t>
    </rPh>
    <rPh sb="5" eb="7">
      <t>フッキュウ</t>
    </rPh>
    <phoneticPr fontId="3"/>
  </si>
  <si>
    <t>新谷</t>
    <rPh sb="0" eb="2">
      <t>アラヤ</t>
    </rPh>
    <phoneticPr fontId="3"/>
  </si>
  <si>
    <t>S48,49</t>
    <phoneticPr fontId="3"/>
  </si>
  <si>
    <t>Ｓ62</t>
    <phoneticPr fontId="3"/>
  </si>
  <si>
    <t>湯沢</t>
    <rPh sb="0" eb="2">
      <t>ユザワ</t>
    </rPh>
    <phoneticPr fontId="3"/>
  </si>
  <si>
    <t>Ｈ13,14</t>
    <phoneticPr fontId="3"/>
  </si>
  <si>
    <t>轟</t>
    <rPh sb="0" eb="1">
      <t>トドロキ</t>
    </rPh>
    <phoneticPr fontId="3"/>
  </si>
  <si>
    <t>S52,53,54</t>
    <phoneticPr fontId="3"/>
  </si>
  <si>
    <t>〇</t>
    <phoneticPr fontId="3"/>
  </si>
  <si>
    <t>幸沢</t>
    <rPh sb="0" eb="1">
      <t>コウ</t>
    </rPh>
    <rPh sb="1" eb="2">
      <t>サワ</t>
    </rPh>
    <phoneticPr fontId="3"/>
  </si>
  <si>
    <t>S59,60,61,62,63</t>
    <phoneticPr fontId="3"/>
  </si>
  <si>
    <t>狭口</t>
    <rPh sb="0" eb="1">
      <t>セマ</t>
    </rPh>
    <rPh sb="1" eb="2">
      <t>クチ</t>
    </rPh>
    <phoneticPr fontId="3"/>
  </si>
  <si>
    <t>小千谷市</t>
    <rPh sb="0" eb="4">
      <t>オヂヤシ</t>
    </rPh>
    <phoneticPr fontId="3"/>
  </si>
  <si>
    <t>岩沢</t>
    <rPh sb="0" eb="2">
      <t>イワサワ</t>
    </rPh>
    <phoneticPr fontId="3"/>
  </si>
  <si>
    <t>Ｓ60.61</t>
    <phoneticPr fontId="3"/>
  </si>
  <si>
    <t>南魚沼市</t>
    <rPh sb="0" eb="3">
      <t>ミナミウオヌマ</t>
    </rPh>
    <rPh sb="3" eb="4">
      <t>シ</t>
    </rPh>
    <phoneticPr fontId="3"/>
  </si>
  <si>
    <t>長崎</t>
    <rPh sb="0" eb="2">
      <t>ナガサキ</t>
    </rPh>
    <phoneticPr fontId="3"/>
  </si>
  <si>
    <t>下正善寺第２</t>
    <rPh sb="0" eb="1">
      <t>シモ</t>
    </rPh>
    <rPh sb="1" eb="4">
      <t>ショウゼンジ</t>
    </rPh>
    <rPh sb="4" eb="5">
      <t>ダイ</t>
    </rPh>
    <phoneticPr fontId="3"/>
  </si>
  <si>
    <t>Ｈ7，8</t>
    <phoneticPr fontId="3"/>
  </si>
  <si>
    <t>Ｈ8，9</t>
    <phoneticPr fontId="3"/>
  </si>
  <si>
    <t>S57,58,H2</t>
    <phoneticPr fontId="3"/>
  </si>
  <si>
    <t>ふる森事業</t>
    <rPh sb="2" eb="3">
      <t>モリ</t>
    </rPh>
    <rPh sb="3" eb="5">
      <t>ジギョウ</t>
    </rPh>
    <phoneticPr fontId="3"/>
  </si>
  <si>
    <t>20m3</t>
    <phoneticPr fontId="3"/>
  </si>
  <si>
    <t>城山</t>
    <rPh sb="0" eb="2">
      <t>シロヤマ</t>
    </rPh>
    <phoneticPr fontId="3"/>
  </si>
  <si>
    <t>Ｓ48，49，50</t>
    <phoneticPr fontId="3"/>
  </si>
  <si>
    <t>大和川</t>
    <rPh sb="0" eb="2">
      <t>ヤマト</t>
    </rPh>
    <rPh sb="2" eb="3">
      <t>カワ</t>
    </rPh>
    <phoneticPr fontId="3"/>
  </si>
  <si>
    <t>S55,56,57,58</t>
    <phoneticPr fontId="3"/>
  </si>
  <si>
    <t>S58.60</t>
    <phoneticPr fontId="3"/>
  </si>
  <si>
    <t>白瀬第2</t>
    <rPh sb="0" eb="2">
      <t>シラセ</t>
    </rPh>
    <rPh sb="2" eb="3">
      <t>ダイ</t>
    </rPh>
    <phoneticPr fontId="3"/>
  </si>
  <si>
    <t>S58</t>
    <phoneticPr fontId="3"/>
  </si>
  <si>
    <t>北鵜島</t>
    <rPh sb="0" eb="3">
      <t>キタウシマ</t>
    </rPh>
    <phoneticPr fontId="3"/>
  </si>
  <si>
    <t>Ｓ63.Ｈ1.2.3</t>
    <phoneticPr fontId="3"/>
  </si>
  <si>
    <t>北狄</t>
    <rPh sb="0" eb="1">
      <t>キタ</t>
    </rPh>
    <rPh sb="1" eb="2">
      <t>エビス</t>
    </rPh>
    <phoneticPr fontId="3"/>
  </si>
  <si>
    <t>Ｓ57</t>
    <phoneticPr fontId="3"/>
  </si>
  <si>
    <t>沢根第4</t>
    <rPh sb="0" eb="2">
      <t>サワネ</t>
    </rPh>
    <rPh sb="2" eb="3">
      <t>ダイ</t>
    </rPh>
    <phoneticPr fontId="3"/>
  </si>
  <si>
    <t>Ｓ55</t>
    <phoneticPr fontId="3"/>
  </si>
  <si>
    <t>竹の除去</t>
    <rPh sb="0" eb="1">
      <t>タケ</t>
    </rPh>
    <rPh sb="2" eb="4">
      <t>ジョキョ</t>
    </rPh>
    <phoneticPr fontId="3"/>
  </si>
  <si>
    <t>S53,54</t>
    <phoneticPr fontId="3"/>
  </si>
  <si>
    <t>新町第2</t>
    <rPh sb="0" eb="2">
      <t>シンマチ</t>
    </rPh>
    <rPh sb="2" eb="3">
      <t>ダイ</t>
    </rPh>
    <phoneticPr fontId="3"/>
  </si>
  <si>
    <t>H3,5</t>
    <phoneticPr fontId="3"/>
  </si>
  <si>
    <t>宿根木第2</t>
    <rPh sb="0" eb="3">
      <t>シュクネギ</t>
    </rPh>
    <rPh sb="3" eb="4">
      <t>ダイ</t>
    </rPh>
    <phoneticPr fontId="3"/>
  </si>
  <si>
    <t>H14</t>
    <phoneticPr fontId="3"/>
  </si>
  <si>
    <t>村川</t>
    <rPh sb="0" eb="2">
      <t>ムラカワ</t>
    </rPh>
    <phoneticPr fontId="3"/>
  </si>
  <si>
    <t>Ｈ10</t>
    <phoneticPr fontId="3"/>
  </si>
  <si>
    <t>木野浦</t>
    <rPh sb="0" eb="1">
      <t>キ</t>
    </rPh>
    <rPh sb="1" eb="2">
      <t>ノ</t>
    </rPh>
    <rPh sb="2" eb="3">
      <t>ウラ</t>
    </rPh>
    <phoneticPr fontId="3"/>
  </si>
  <si>
    <t>環境成長対策</t>
    <rPh sb="0" eb="6">
      <t>カンキョウセイチョウタイサク</t>
    </rPh>
    <phoneticPr fontId="3"/>
  </si>
  <si>
    <t>H3</t>
    <phoneticPr fontId="3"/>
  </si>
  <si>
    <t>S57,61</t>
    <phoneticPr fontId="3"/>
  </si>
  <si>
    <t>済</t>
    <rPh sb="0" eb="1">
      <t>スミ</t>
    </rPh>
    <phoneticPr fontId="3"/>
  </si>
  <si>
    <t>選木あり（伐+枝玉)</t>
    <rPh sb="0" eb="2">
      <t>センボク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</si>
</sst>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411]ge"/>
    <numFmt numFmtId="177" formatCode="0_ "/>
    <numFmt numFmtId="178" formatCode="0&quot;m3&quot;"/>
    <numFmt numFmtId="179" formatCode="0.00_);[Red]\(0.00\)"/>
    <numFmt numFmtId="180" formatCode="#&quot;月&quot;"/>
    <numFmt numFmtId="181" formatCode="0_);[Red]\(0\)"/>
    <numFmt numFmtId="182" formatCode="0.00_ "/>
  </numFmts>
  <fonts count="16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11"/>
      <color rgb="FF00B0F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明朝"/>
      <charset val="128"/>
    </font>
    <font>
      <sz val="11"/>
      <name val="Times New Roman"/>
      <family val="1"/>
    </font>
    <font>
      <sz val="11"/>
      <color rgb="FF0070C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00B0F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/>
    <xf numFmtId="0" fontId="12" fillId="0" borderId="0"/>
    <xf numFmtId="0" fontId="1" fillId="0" borderId="0">
      <alignment vertical="center"/>
    </xf>
  </cellStyleXfs>
  <cellXfs count="104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2" applyNumberFormat="1" applyFont="1" applyBorder="1" applyAlignment="1">
      <alignment horizontal="center" vertical="center"/>
    </xf>
    <xf numFmtId="177" fontId="6" fillId="0" borderId="1" xfId="3" quotePrefix="1" applyNumberFormat="1" applyFont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3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shrinkToFit="1"/>
    </xf>
    <xf numFmtId="178" fontId="8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9" fontId="0" fillId="0" borderId="1" xfId="2" applyNumberFormat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180" fontId="0" fillId="0" borderId="1" xfId="0" applyNumberFormat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6" fillId="0" borderId="1" xfId="0" applyFont="1" applyBorder="1">
      <alignment vertical="center"/>
    </xf>
    <xf numFmtId="176" fontId="0" fillId="0" borderId="1" xfId="3" applyNumberFormat="1" applyFont="1" applyBorder="1" applyAlignment="1">
      <alignment horizontal="center" vertical="center" shrinkToFit="1"/>
    </xf>
    <xf numFmtId="179" fontId="0" fillId="0" borderId="1" xfId="3" applyNumberFormat="1" applyFont="1" applyBorder="1" applyAlignment="1">
      <alignment vertical="center" shrinkToFit="1"/>
    </xf>
    <xf numFmtId="38" fontId="0" fillId="0" borderId="1" xfId="1" applyFont="1" applyBorder="1" applyAlignment="1">
      <alignment vertical="center" shrinkToFit="1"/>
    </xf>
    <xf numFmtId="181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80" fontId="10" fillId="0" borderId="1" xfId="0" applyNumberFormat="1" applyFont="1" applyBorder="1" applyAlignment="1">
      <alignment horizontal="center" vertical="center"/>
    </xf>
    <xf numFmtId="38" fontId="0" fillId="0" borderId="1" xfId="1" applyFont="1" applyFill="1" applyBorder="1" applyAlignment="1">
      <alignment vertical="center" shrinkToFit="1"/>
    </xf>
    <xf numFmtId="57" fontId="0" fillId="0" borderId="1" xfId="3" applyNumberFormat="1" applyFont="1" applyBorder="1" applyAlignment="1">
      <alignment horizontal="center" vertical="center" shrinkToFit="1"/>
    </xf>
    <xf numFmtId="38" fontId="0" fillId="0" borderId="1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3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82" fontId="6" fillId="0" borderId="1" xfId="3" quotePrefix="1" applyNumberFormat="1" applyFont="1" applyBorder="1">
      <alignment vertical="center"/>
    </xf>
    <xf numFmtId="38" fontId="6" fillId="0" borderId="1" xfId="1" quotePrefix="1" applyFont="1" applyBorder="1" applyAlignment="1">
      <alignment vertical="center"/>
    </xf>
    <xf numFmtId="180" fontId="0" fillId="0" borderId="2" xfId="0" applyNumberFormat="1" applyBorder="1" applyAlignment="1">
      <alignment horizontal="center" vertical="center"/>
    </xf>
    <xf numFmtId="180" fontId="0" fillId="0" borderId="4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10" fillId="0" borderId="4" xfId="0" applyNumberFormat="1" applyFont="1" applyBorder="1" applyAlignment="1">
      <alignment horizontal="center" vertical="center"/>
    </xf>
    <xf numFmtId="181" fontId="0" fillId="0" borderId="1" xfId="0" applyNumberFormat="1" applyBorder="1">
      <alignment vertical="center"/>
    </xf>
    <xf numFmtId="179" fontId="0" fillId="0" borderId="2" xfId="3" applyNumberFormat="1" applyFont="1" applyBorder="1" applyAlignment="1">
      <alignment vertical="center" shrinkToFit="1"/>
    </xf>
    <xf numFmtId="38" fontId="0" fillId="0" borderId="2" xfId="1" applyFont="1" applyBorder="1" applyAlignment="1">
      <alignment vertical="center" shrinkToFit="1"/>
    </xf>
    <xf numFmtId="0" fontId="6" fillId="0" borderId="5" xfId="0" applyFont="1" applyBorder="1">
      <alignment vertical="center"/>
    </xf>
    <xf numFmtId="0" fontId="7" fillId="0" borderId="5" xfId="0" applyFont="1" applyBorder="1">
      <alignment vertical="center"/>
    </xf>
    <xf numFmtId="0" fontId="0" fillId="0" borderId="5" xfId="3" applyFont="1" applyBorder="1" applyAlignment="1">
      <alignment vertical="center" shrinkToFit="1"/>
    </xf>
    <xf numFmtId="0" fontId="7" fillId="0" borderId="5" xfId="0" applyFont="1" applyBorder="1" applyAlignment="1">
      <alignment vertical="center" shrinkToFit="1"/>
    </xf>
    <xf numFmtId="176" fontId="0" fillId="0" borderId="5" xfId="3" applyNumberFormat="1" applyFont="1" applyBorder="1" applyAlignment="1">
      <alignment horizontal="center" vertical="center" shrinkToFit="1"/>
    </xf>
    <xf numFmtId="179" fontId="0" fillId="0" borderId="5" xfId="3" applyNumberFormat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  <xf numFmtId="180" fontId="0" fillId="0" borderId="5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7" fillId="0" borderId="4" xfId="0" applyFont="1" applyBorder="1">
      <alignment vertical="center"/>
    </xf>
    <xf numFmtId="176" fontId="0" fillId="0" borderId="4" xfId="3" applyNumberFormat="1" applyFont="1" applyBorder="1" applyAlignment="1">
      <alignment horizontal="center" vertical="center" shrinkToFit="1"/>
    </xf>
    <xf numFmtId="179" fontId="0" fillId="0" borderId="4" xfId="3" applyNumberFormat="1" applyFont="1" applyBorder="1" applyAlignment="1">
      <alignment vertical="center" shrinkToFit="1"/>
    </xf>
    <xf numFmtId="38" fontId="0" fillId="0" borderId="4" xfId="1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14" fillId="0" borderId="1" xfId="0" applyFont="1" applyBorder="1">
      <alignment vertical="center"/>
    </xf>
    <xf numFmtId="0" fontId="7" fillId="0" borderId="7" xfId="0" applyFont="1" applyBorder="1" applyAlignment="1">
      <alignment vertical="center" shrinkToFit="1"/>
    </xf>
    <xf numFmtId="0" fontId="15" fillId="0" borderId="1" xfId="0" applyFont="1" applyBorder="1" applyAlignment="1">
      <alignment vertical="center" shrinkToFit="1"/>
    </xf>
    <xf numFmtId="38" fontId="0" fillId="0" borderId="5" xfId="1" applyFont="1" applyFill="1" applyBorder="1" applyAlignment="1">
      <alignment vertical="center" shrinkToFit="1"/>
    </xf>
    <xf numFmtId="181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80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9" fillId="0" borderId="1" xfId="0" applyNumberFormat="1" applyFont="1" applyBorder="1">
      <alignment vertical="center"/>
    </xf>
    <xf numFmtId="0" fontId="0" fillId="0" borderId="6" xfId="0" applyBorder="1" applyAlignment="1">
      <alignment horizontal="center" vertical="center"/>
    </xf>
    <xf numFmtId="57" fontId="0" fillId="0" borderId="4" xfId="3" applyNumberFormat="1" applyFont="1" applyBorder="1" applyAlignment="1">
      <alignment horizontal="center" vertical="center" shrinkToFit="1"/>
    </xf>
    <xf numFmtId="38" fontId="0" fillId="0" borderId="4" xfId="1" applyFont="1" applyFill="1" applyBorder="1" applyAlignment="1">
      <alignment vertical="center" shrinkToFit="1"/>
    </xf>
    <xf numFmtId="57" fontId="0" fillId="0" borderId="5" xfId="3" applyNumberFormat="1" applyFont="1" applyBorder="1" applyAlignment="1">
      <alignment horizontal="center" vertical="center" shrinkToFit="1"/>
    </xf>
    <xf numFmtId="180" fontId="10" fillId="0" borderId="5" xfId="0" applyNumberFormat="1" applyFont="1" applyBorder="1" applyAlignment="1">
      <alignment horizontal="center" vertical="center"/>
    </xf>
    <xf numFmtId="0" fontId="14" fillId="0" borderId="4" xfId="0" applyFont="1" applyBorder="1">
      <alignment vertical="center"/>
    </xf>
    <xf numFmtId="176" fontId="0" fillId="0" borderId="4" xfId="2" applyNumberFormat="1" applyFont="1" applyBorder="1" applyAlignment="1">
      <alignment horizontal="center" vertical="center"/>
    </xf>
    <xf numFmtId="179" fontId="0" fillId="0" borderId="4" xfId="2" applyNumberFormat="1" applyFont="1" applyBorder="1" applyAlignment="1">
      <alignment vertical="center"/>
    </xf>
    <xf numFmtId="38" fontId="0" fillId="0" borderId="4" xfId="1" applyFont="1" applyFill="1" applyBorder="1" applyAlignment="1">
      <alignment vertical="center"/>
    </xf>
    <xf numFmtId="179" fontId="13" fillId="0" borderId="1" xfId="3" applyNumberFormat="1" applyFont="1" applyBorder="1" applyAlignment="1">
      <alignment horizontal="center" vertical="center" shrinkToFit="1"/>
    </xf>
    <xf numFmtId="38" fontId="0" fillId="0" borderId="4" xfId="1" applyFont="1" applyBorder="1" applyAlignment="1">
      <alignment vertical="center"/>
    </xf>
    <xf numFmtId="176" fontId="0" fillId="0" borderId="5" xfId="2" applyNumberFormat="1" applyFont="1" applyBorder="1" applyAlignment="1">
      <alignment horizontal="center" vertical="center"/>
    </xf>
    <xf numFmtId="179" fontId="0" fillId="0" borderId="5" xfId="2" applyNumberFormat="1" applyFont="1" applyBorder="1" applyAlignment="1">
      <alignment vertical="center"/>
    </xf>
    <xf numFmtId="38" fontId="0" fillId="0" borderId="5" xfId="1" applyFont="1" applyFill="1" applyBorder="1" applyAlignment="1">
      <alignment vertical="center"/>
    </xf>
    <xf numFmtId="180" fontId="9" fillId="0" borderId="5" xfId="0" applyNumberFormat="1" applyFont="1" applyBorder="1" applyAlignment="1">
      <alignment horizontal="center" vertical="center"/>
    </xf>
    <xf numFmtId="176" fontId="0" fillId="0" borderId="2" xfId="2" applyNumberFormat="1" applyFont="1" applyBorder="1" applyAlignment="1">
      <alignment horizontal="center" vertical="center"/>
    </xf>
    <xf numFmtId="179" fontId="0" fillId="0" borderId="2" xfId="2" applyNumberFormat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2" xfId="3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38" fontId="0" fillId="0" borderId="5" xfId="1" applyFont="1" applyBorder="1" applyAlignment="1">
      <alignment vertical="center"/>
    </xf>
    <xf numFmtId="177" fontId="6" fillId="0" borderId="4" xfId="3" quotePrefix="1" applyNumberFormat="1" applyFont="1" applyBorder="1" applyAlignment="1">
      <alignment horizontal="center" vertical="center"/>
    </xf>
    <xf numFmtId="38" fontId="0" fillId="0" borderId="9" xfId="1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181" fontId="0" fillId="0" borderId="2" xfId="0" applyNumberFormat="1" applyBorder="1" applyAlignment="1">
      <alignment horizontal="center" vertical="center"/>
    </xf>
    <xf numFmtId="181" fontId="0" fillId="0" borderId="4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1" fontId="0" fillId="0" borderId="6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4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56" fontId="0" fillId="0" borderId="4" xfId="0" applyNumberFormat="1" applyBorder="1" applyAlignment="1">
      <alignment horizontal="center" vertical="center"/>
    </xf>
  </cellXfs>
  <cellStyles count="8">
    <cellStyle name="桁区切り" xfId="1" builtinId="6"/>
    <cellStyle name="桁区切り 2 5" xfId="4" xr:uid="{BC4B2953-5278-4E83-B9E4-4515EB035DA1}"/>
    <cellStyle name="標準" xfId="0" builtinId="0"/>
    <cellStyle name="標準 10" xfId="6" xr:uid="{F3D5F567-C914-4EA8-A826-40D23183F738}"/>
    <cellStyle name="標準 2 2 2 2" xfId="2" xr:uid="{3AD96BFF-AFDC-4FD0-A306-B269EE849773}"/>
    <cellStyle name="標準 2 4" xfId="7" xr:uid="{53B951D1-5D21-4051-BB03-B3520BF0AA48}"/>
    <cellStyle name="標準 3 4" xfId="3" xr:uid="{8E6666C0-66F2-4342-B527-B27533A6897E}"/>
    <cellStyle name="標準 4" xfId="5" xr:uid="{AFF0EEFC-32F0-44BC-BB50-20B40A19DC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_a\Vol4\Vol4\VOL4\USER\&#20107;&#26989;\H25&#20107;&#26989;\H25&#24180;&#24230;&#35336;&#30011;&#65288;&#26449;&#19978;&#65374;&#20304;&#28193;&#65289;\Vol4\VOL4\USER\H25&#20107;&#26989;\H25&#24180;&#24230;&#20104;&#31639;\H24&#24180;&#24230;&#36896;&#26519;&#35336;&#30011;&#19968;&#35239;&#34920;&#65288;H23&#21336;&#20385;&#29256;&#65289;240608&#28193;&#36794;&#20027;&#26619;&#12363;&#124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_a\Vol4\Users\&#9313;-5&#12288;&#27161;&#28310;&#21336;&#20385;\h22&#27161;&#28310;&#21336;&#20385;\&#27161;&#28310;&#21336;&#20385;&#12539;&#31639;&#20986;&#22522;&#28310;\&#30772;&#25613;&#65281;&#12288;220609%20&#9670;22&#12288;&#21336;&#20385;&#34920;&#12539;&#31639;&#20986;&#22522;&#28310;&#65288;&#32113;&#215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23申請一覧（入力シート）"/>
      <sheetName val="Sheet2"/>
      <sheetName val="組合別金額（自動集計）"/>
      <sheetName val="【入力不可】単価表ほか（毎年更新）"/>
    </sheetNames>
    <sheetDataSet>
      <sheetData sheetId="0"/>
      <sheetData sheetId="1"/>
      <sheetData sheetId="2"/>
      <sheetData sheetId="3">
        <row r="1">
          <cell r="D1" t="str">
            <v>H23単価表</v>
          </cell>
        </row>
        <row r="2">
          <cell r="D2" t="str">
            <v>作業種</v>
          </cell>
          <cell r="E2" t="str">
            <v>標準単価</v>
          </cell>
        </row>
        <row r="3">
          <cell r="D3" t="str">
            <v>A下刈り</v>
          </cell>
          <cell r="E3">
            <v>112910</v>
          </cell>
        </row>
        <row r="4">
          <cell r="D4" t="str">
            <v>A雪起しⅠ齢級</v>
          </cell>
          <cell r="E4">
            <v>210180</v>
          </cell>
        </row>
        <row r="5">
          <cell r="D5" t="str">
            <v>A雪起しⅡ齢級</v>
          </cell>
          <cell r="E5">
            <v>205550</v>
          </cell>
        </row>
        <row r="6">
          <cell r="D6" t="str">
            <v>A雪起しⅢ齢級</v>
          </cell>
          <cell r="E6">
            <v>210380</v>
          </cell>
        </row>
        <row r="7">
          <cell r="D7" t="str">
            <v>A除伐(刈）</v>
          </cell>
          <cell r="E7">
            <v>112910</v>
          </cell>
        </row>
        <row r="8">
          <cell r="D8" t="str">
            <v>A除伐(伐）</v>
          </cell>
          <cell r="E8">
            <v>57990</v>
          </cell>
        </row>
        <row r="9">
          <cell r="D9" t="str">
            <v>A除伐（刈+伐）</v>
          </cell>
          <cell r="E9">
            <v>153970</v>
          </cell>
        </row>
        <row r="10">
          <cell r="D10" t="str">
            <v>A切捨</v>
          </cell>
          <cell r="E10">
            <v>138080</v>
          </cell>
        </row>
        <row r="11">
          <cell r="D11" t="str">
            <v>A切捨30</v>
          </cell>
          <cell r="E11">
            <v>165950</v>
          </cell>
        </row>
        <row r="12">
          <cell r="D12" t="str">
            <v>A切捨刈払</v>
          </cell>
          <cell r="E12">
            <v>161860</v>
          </cell>
        </row>
        <row r="13">
          <cell r="D13" t="str">
            <v>A切捨刈払30</v>
          </cell>
          <cell r="E13">
            <v>195370</v>
          </cell>
        </row>
        <row r="14">
          <cell r="D14" t="str">
            <v>A枝打Ａ－1000</v>
          </cell>
          <cell r="E14">
            <v>74640</v>
          </cell>
        </row>
        <row r="15">
          <cell r="D15" t="str">
            <v>A枝打Ａ－1500</v>
          </cell>
          <cell r="E15">
            <v>105300</v>
          </cell>
        </row>
        <row r="16">
          <cell r="D16" t="str">
            <v>A枝打Ａ－2000</v>
          </cell>
          <cell r="E16">
            <v>119970</v>
          </cell>
        </row>
        <row r="17">
          <cell r="D17" t="str">
            <v>A枝打B－1000</v>
          </cell>
          <cell r="E17">
            <v>154620</v>
          </cell>
        </row>
        <row r="18">
          <cell r="D18" t="str">
            <v>A枝打B－1500</v>
          </cell>
          <cell r="E18">
            <v>217270</v>
          </cell>
        </row>
        <row r="19">
          <cell r="D19" t="str">
            <v>A枝打B－2000</v>
          </cell>
          <cell r="E19">
            <v>247930</v>
          </cell>
        </row>
        <row r="20">
          <cell r="D20" t="str">
            <v>A枝打C－750</v>
          </cell>
          <cell r="E20">
            <v>126630</v>
          </cell>
        </row>
        <row r="21">
          <cell r="D21" t="str">
            <v>A枝打C－1000</v>
          </cell>
          <cell r="E21">
            <v>181280</v>
          </cell>
        </row>
        <row r="22">
          <cell r="D22" t="str">
            <v>A枝打C－1500</v>
          </cell>
          <cell r="E22">
            <v>218610</v>
          </cell>
        </row>
        <row r="23">
          <cell r="D23" t="str">
            <v>A枝打Ｄ－500</v>
          </cell>
          <cell r="E23">
            <v>121300</v>
          </cell>
        </row>
        <row r="24">
          <cell r="D24" t="str">
            <v>A枝打Ｄ－750</v>
          </cell>
          <cell r="E24">
            <v>170620</v>
          </cell>
        </row>
        <row r="25">
          <cell r="D25" t="str">
            <v>A枝打Ｄ－1000</v>
          </cell>
          <cell r="E25">
            <v>243930</v>
          </cell>
        </row>
        <row r="26">
          <cell r="D26" t="str">
            <v>A枝打Ｄ－1500</v>
          </cell>
          <cell r="E26">
            <v>291920</v>
          </cell>
        </row>
        <row r="27">
          <cell r="D27" t="str">
            <v>A枝打E－500</v>
          </cell>
          <cell r="E27">
            <v>146630</v>
          </cell>
        </row>
        <row r="28">
          <cell r="D28" t="str">
            <v>A枝打E－750</v>
          </cell>
          <cell r="E28">
            <v>205280</v>
          </cell>
        </row>
        <row r="29">
          <cell r="D29" t="str">
            <v>A枝打E－1000</v>
          </cell>
          <cell r="E29">
            <v>234600</v>
          </cell>
        </row>
        <row r="30">
          <cell r="D30" t="str">
            <v>A間伐（定車）10-20</v>
          </cell>
          <cell r="E30">
            <v>160850</v>
          </cell>
        </row>
        <row r="31">
          <cell r="D31" t="str">
            <v>A間伐（定車）20-30</v>
          </cell>
          <cell r="E31">
            <v>204510</v>
          </cell>
        </row>
        <row r="32">
          <cell r="D32" t="str">
            <v>A間伐（定車）30-40</v>
          </cell>
          <cell r="E32">
            <v>248170</v>
          </cell>
        </row>
        <row r="33">
          <cell r="D33" t="str">
            <v>A間伐（定車）40-50</v>
          </cell>
          <cell r="E33">
            <v>291830</v>
          </cell>
        </row>
        <row r="34">
          <cell r="D34" t="str">
            <v>A間伐（定車）50-60</v>
          </cell>
          <cell r="E34">
            <v>335490</v>
          </cell>
        </row>
        <row r="35">
          <cell r="D35" t="str">
            <v>A間伐（定車）60-70</v>
          </cell>
          <cell r="E35">
            <v>379150</v>
          </cell>
        </row>
        <row r="36">
          <cell r="D36" t="str">
            <v>A間伐（定車）70-80</v>
          </cell>
          <cell r="E36">
            <v>422800</v>
          </cell>
        </row>
        <row r="37">
          <cell r="D37" t="str">
            <v>A間伐（定車）80-90</v>
          </cell>
          <cell r="E37">
            <v>466460</v>
          </cell>
        </row>
        <row r="38">
          <cell r="D38" t="str">
            <v>A間伐（定車）90-100</v>
          </cell>
          <cell r="E38">
            <v>510120</v>
          </cell>
        </row>
        <row r="39">
          <cell r="D39" t="str">
            <v>A間伐（定架）10-20</v>
          </cell>
          <cell r="E39">
            <v>173020</v>
          </cell>
        </row>
        <row r="40">
          <cell r="D40" t="str">
            <v>A間伐（定架）20-30</v>
          </cell>
          <cell r="E40">
            <v>224790</v>
          </cell>
        </row>
        <row r="41">
          <cell r="D41" t="str">
            <v>A間伐（定架）30-40</v>
          </cell>
          <cell r="E41">
            <v>276560</v>
          </cell>
        </row>
        <row r="42">
          <cell r="D42" t="str">
            <v>A間伐（定架）40-50</v>
          </cell>
          <cell r="E42">
            <v>328330</v>
          </cell>
        </row>
        <row r="43">
          <cell r="D43" t="str">
            <v>A間伐（定架）50-60</v>
          </cell>
          <cell r="E43">
            <v>380090</v>
          </cell>
        </row>
        <row r="44">
          <cell r="D44" t="str">
            <v>A間伐（定架）60-70</v>
          </cell>
          <cell r="E44">
            <v>431860</v>
          </cell>
        </row>
        <row r="45">
          <cell r="D45" t="str">
            <v>A間伐（定架）70-80</v>
          </cell>
          <cell r="E45">
            <v>483630</v>
          </cell>
        </row>
        <row r="46">
          <cell r="D46" t="str">
            <v>A間伐（定架）80-90</v>
          </cell>
          <cell r="E46">
            <v>535400</v>
          </cell>
        </row>
        <row r="47">
          <cell r="D47" t="str">
            <v>A間伐（定架）90-100</v>
          </cell>
          <cell r="E47">
            <v>587170</v>
          </cell>
        </row>
        <row r="48">
          <cell r="D48" t="str">
            <v>A間伐（列車）10-20</v>
          </cell>
          <cell r="E48">
            <v>152650</v>
          </cell>
        </row>
        <row r="49">
          <cell r="D49" t="str">
            <v>A間伐（列車）20-30</v>
          </cell>
          <cell r="E49">
            <v>190830</v>
          </cell>
        </row>
        <row r="50">
          <cell r="D50" t="str">
            <v>A間伐（列車）30-40</v>
          </cell>
          <cell r="E50">
            <v>229020</v>
          </cell>
        </row>
        <row r="51">
          <cell r="D51" t="str">
            <v>A間伐（列車）40-50</v>
          </cell>
          <cell r="E51">
            <v>267210</v>
          </cell>
        </row>
        <row r="52">
          <cell r="D52" t="str">
            <v>A間伐（列車）50-60</v>
          </cell>
          <cell r="E52">
            <v>305400</v>
          </cell>
        </row>
        <row r="53">
          <cell r="D53" t="str">
            <v>A間伐（列車）60-70</v>
          </cell>
          <cell r="E53">
            <v>343590</v>
          </cell>
        </row>
        <row r="54">
          <cell r="D54" t="str">
            <v>A間伐（列車）70-80</v>
          </cell>
          <cell r="E54">
            <v>381780</v>
          </cell>
        </row>
        <row r="55">
          <cell r="D55" t="str">
            <v>A間伐（列車）80-90</v>
          </cell>
          <cell r="E55">
            <v>419960</v>
          </cell>
        </row>
        <row r="56">
          <cell r="D56" t="str">
            <v>A間伐（列車）90-100</v>
          </cell>
          <cell r="E56">
            <v>458150</v>
          </cell>
        </row>
        <row r="57">
          <cell r="D57" t="str">
            <v>A間伐（列架）10-20</v>
          </cell>
          <cell r="E57">
            <v>162150</v>
          </cell>
        </row>
        <row r="58">
          <cell r="D58" t="str">
            <v>A間伐（列架）20-30</v>
          </cell>
          <cell r="E58">
            <v>206680</v>
          </cell>
        </row>
        <row r="59">
          <cell r="D59" t="str">
            <v>A間伐（列架）30-40</v>
          </cell>
          <cell r="E59">
            <v>251210</v>
          </cell>
        </row>
        <row r="60">
          <cell r="D60" t="str">
            <v>A間伐（列架）40-50</v>
          </cell>
          <cell r="E60">
            <v>295730</v>
          </cell>
        </row>
        <row r="61">
          <cell r="D61" t="str">
            <v>A間伐（列架）50-60</v>
          </cell>
          <cell r="E61">
            <v>340260</v>
          </cell>
        </row>
        <row r="62">
          <cell r="D62" t="str">
            <v>A間伐（列架）60-70</v>
          </cell>
          <cell r="E62">
            <v>384790</v>
          </cell>
        </row>
        <row r="63">
          <cell r="D63" t="str">
            <v>A間伐（列架）70-80</v>
          </cell>
          <cell r="E63">
            <v>429310</v>
          </cell>
        </row>
        <row r="64">
          <cell r="D64" t="str">
            <v>A間伐（列架）80-90</v>
          </cell>
          <cell r="E64">
            <v>473840</v>
          </cell>
        </row>
        <row r="65">
          <cell r="D65" t="str">
            <v>A間伐（列架）90-100</v>
          </cell>
          <cell r="E65">
            <v>518360</v>
          </cell>
        </row>
        <row r="66">
          <cell r="D66" t="str">
            <v>Aスギ再造林ほ</v>
          </cell>
          <cell r="E66">
            <v>784380</v>
          </cell>
        </row>
        <row r="67">
          <cell r="D67" t="str">
            <v>Aスギ再造林へ</v>
          </cell>
          <cell r="E67">
            <v>903830</v>
          </cell>
        </row>
        <row r="68">
          <cell r="D68" t="str">
            <v>Aスギ再造林と</v>
          </cell>
          <cell r="E68">
            <v>1023280</v>
          </cell>
        </row>
        <row r="69">
          <cell r="D69" t="str">
            <v>Aスギ被害跡地ほ</v>
          </cell>
          <cell r="E69">
            <v>477790</v>
          </cell>
        </row>
        <row r="70">
          <cell r="D70" t="str">
            <v>Aスギ被害跡地へ</v>
          </cell>
          <cell r="E70">
            <v>597240</v>
          </cell>
        </row>
        <row r="71">
          <cell r="D71" t="str">
            <v>Aスギ被害跡地と</v>
          </cell>
          <cell r="E71">
            <v>716690</v>
          </cell>
        </row>
        <row r="72">
          <cell r="D72" t="str">
            <v>Aスギ拡大造林ほ</v>
          </cell>
          <cell r="E72">
            <v>824370</v>
          </cell>
        </row>
        <row r="73">
          <cell r="D73" t="str">
            <v>Aスギ拡大造林へ</v>
          </cell>
          <cell r="E73">
            <v>943820</v>
          </cell>
        </row>
        <row r="74">
          <cell r="D74" t="str">
            <v>Aスギ拡大造林と</v>
          </cell>
          <cell r="E74">
            <v>1063270</v>
          </cell>
        </row>
        <row r="75">
          <cell r="D75" t="str">
            <v>Aスギ原野ほ</v>
          </cell>
          <cell r="E75">
            <v>704400</v>
          </cell>
        </row>
        <row r="76">
          <cell r="D76" t="str">
            <v>Aスギ原野へ</v>
          </cell>
          <cell r="E76">
            <v>823850</v>
          </cell>
        </row>
        <row r="77">
          <cell r="D77" t="str">
            <v>Aスギ原野と</v>
          </cell>
          <cell r="E77">
            <v>943300</v>
          </cell>
        </row>
        <row r="78">
          <cell r="D78" t="str">
            <v>Aスギ水田Ａほ</v>
          </cell>
          <cell r="E78">
            <v>903490</v>
          </cell>
        </row>
        <row r="79">
          <cell r="D79" t="str">
            <v>Aスギ水田Ａへ</v>
          </cell>
          <cell r="E79">
            <v>1062210</v>
          </cell>
        </row>
        <row r="80">
          <cell r="D80" t="str">
            <v>Aスギ水田Ａと</v>
          </cell>
          <cell r="E80">
            <v>1220940</v>
          </cell>
        </row>
        <row r="81">
          <cell r="D81" t="str">
            <v>Aスギ水田Ｂほ</v>
          </cell>
          <cell r="E81">
            <v>1008310</v>
          </cell>
        </row>
        <row r="82">
          <cell r="D82" t="str">
            <v>Aスギ水田Ｂへ</v>
          </cell>
          <cell r="E82">
            <v>1167030</v>
          </cell>
        </row>
        <row r="83">
          <cell r="D83" t="str">
            <v>Aスギ水田Ｂと</v>
          </cell>
          <cell r="E83">
            <v>1325760</v>
          </cell>
        </row>
        <row r="84">
          <cell r="D84" t="str">
            <v>Aスギ樹下植栽は</v>
          </cell>
          <cell r="E84">
            <v>545480</v>
          </cell>
        </row>
        <row r="85">
          <cell r="D85" t="str">
            <v>Aスギ樹下植栽ほ</v>
          </cell>
          <cell r="E85">
            <v>784380</v>
          </cell>
        </row>
        <row r="86">
          <cell r="D86" t="str">
            <v>Aスギ樹下植栽へ</v>
          </cell>
          <cell r="E86">
            <v>903830</v>
          </cell>
        </row>
        <row r="87">
          <cell r="D87" t="str">
            <v>Aスギ樹下植栽と</v>
          </cell>
          <cell r="E87">
            <v>1023280</v>
          </cell>
        </row>
        <row r="88">
          <cell r="D88" t="str">
            <v>Aその他針再造林ほ</v>
          </cell>
          <cell r="E88">
            <v>784380</v>
          </cell>
        </row>
        <row r="89">
          <cell r="D89" t="str">
            <v>Aその他針再造林へ</v>
          </cell>
          <cell r="E89">
            <v>903830</v>
          </cell>
        </row>
        <row r="90">
          <cell r="D90" t="str">
            <v>Aその他針再造林と</v>
          </cell>
          <cell r="E90">
            <v>1023280</v>
          </cell>
        </row>
        <row r="91">
          <cell r="D91" t="str">
            <v>Aその他針被害跡地ほ</v>
          </cell>
          <cell r="E91">
            <v>477790</v>
          </cell>
        </row>
        <row r="92">
          <cell r="D92" t="str">
            <v>Aその他針被害跡地へ</v>
          </cell>
          <cell r="E92">
            <v>597240</v>
          </cell>
        </row>
        <row r="93">
          <cell r="D93" t="str">
            <v>Aその他針被害跡地と</v>
          </cell>
          <cell r="E93">
            <v>716690</v>
          </cell>
        </row>
        <row r="94">
          <cell r="D94" t="str">
            <v>Aその他針拡大造林ほ</v>
          </cell>
          <cell r="E94">
            <v>824370</v>
          </cell>
        </row>
        <row r="95">
          <cell r="D95" t="str">
            <v>Aその他針拡大造林へ</v>
          </cell>
          <cell r="E95">
            <v>943820</v>
          </cell>
        </row>
        <row r="96">
          <cell r="D96" t="str">
            <v>Aその他針拡大造林と</v>
          </cell>
          <cell r="E96">
            <v>1063270</v>
          </cell>
        </row>
        <row r="97">
          <cell r="D97" t="str">
            <v>Aその他針原野ほ</v>
          </cell>
          <cell r="E97">
            <v>704400</v>
          </cell>
        </row>
        <row r="98">
          <cell r="D98" t="str">
            <v>Aその他針原野へ</v>
          </cell>
          <cell r="E98">
            <v>823850</v>
          </cell>
        </row>
        <row r="99">
          <cell r="D99" t="str">
            <v>Aその他針原野と</v>
          </cell>
          <cell r="E99">
            <v>943300</v>
          </cell>
        </row>
        <row r="100">
          <cell r="D100" t="str">
            <v>Aその他針水田Ａほ</v>
          </cell>
          <cell r="E100">
            <v>903490</v>
          </cell>
        </row>
        <row r="101">
          <cell r="D101" t="str">
            <v>Aその他針水田Ａへ</v>
          </cell>
          <cell r="E101">
            <v>1062210</v>
          </cell>
        </row>
        <row r="102">
          <cell r="D102" t="str">
            <v>Aその他針水田Ａと</v>
          </cell>
          <cell r="E102">
            <v>1220940</v>
          </cell>
        </row>
        <row r="103">
          <cell r="D103" t="str">
            <v>Aその他針水田Ｂほ</v>
          </cell>
          <cell r="E103">
            <v>1008310</v>
          </cell>
        </row>
        <row r="104">
          <cell r="D104" t="str">
            <v>Aその他針水田Ｂへ</v>
          </cell>
          <cell r="E104">
            <v>1167030</v>
          </cell>
        </row>
        <row r="105">
          <cell r="D105" t="str">
            <v>Aその他針水田Ｂと</v>
          </cell>
          <cell r="E105">
            <v>1325760</v>
          </cell>
        </row>
        <row r="106">
          <cell r="D106" t="str">
            <v>Aその他針樹下植栽は</v>
          </cell>
          <cell r="E106">
            <v>545480</v>
          </cell>
        </row>
        <row r="107">
          <cell r="D107" t="str">
            <v>Aその他針樹下植栽ほ</v>
          </cell>
          <cell r="E107">
            <v>784380</v>
          </cell>
        </row>
        <row r="108">
          <cell r="D108" t="str">
            <v>Aその他針樹下植栽へ</v>
          </cell>
          <cell r="E108">
            <v>903830</v>
          </cell>
        </row>
        <row r="109">
          <cell r="D109" t="str">
            <v>Aその他針樹下植栽と</v>
          </cell>
          <cell r="E109">
            <v>1023280</v>
          </cell>
        </row>
        <row r="110">
          <cell r="D110" t="str">
            <v>Aマツ再造林ほ</v>
          </cell>
          <cell r="E110">
            <v>665130</v>
          </cell>
        </row>
        <row r="111">
          <cell r="D111" t="str">
            <v>Aマツ再造林へ</v>
          </cell>
          <cell r="E111">
            <v>754770</v>
          </cell>
        </row>
        <row r="112">
          <cell r="D112" t="str">
            <v>Aマツ再造林と</v>
          </cell>
          <cell r="E112">
            <v>844400</v>
          </cell>
        </row>
        <row r="113">
          <cell r="D113" t="str">
            <v>Aマツ被害跡地ほ</v>
          </cell>
          <cell r="E113">
            <v>358540</v>
          </cell>
        </row>
        <row r="114">
          <cell r="D114" t="str">
            <v>Aマツ被害跡地へ</v>
          </cell>
          <cell r="E114">
            <v>448180</v>
          </cell>
        </row>
        <row r="115">
          <cell r="D115" t="str">
            <v>Aマツ被害跡地と</v>
          </cell>
          <cell r="E115">
            <v>537810</v>
          </cell>
        </row>
        <row r="116">
          <cell r="D116" t="str">
            <v>Aマツ拡大造林ほ</v>
          </cell>
          <cell r="E116">
            <v>705120</v>
          </cell>
        </row>
        <row r="117">
          <cell r="D117" t="str">
            <v>Aマツ拡大造林へ</v>
          </cell>
          <cell r="E117">
            <v>794760</v>
          </cell>
        </row>
        <row r="118">
          <cell r="D118" t="str">
            <v>Aマツ拡大造林と</v>
          </cell>
          <cell r="E118">
            <v>884390</v>
          </cell>
        </row>
        <row r="119">
          <cell r="D119" t="str">
            <v>Aマツ原野ほ</v>
          </cell>
          <cell r="E119">
            <v>585150</v>
          </cell>
        </row>
        <row r="120">
          <cell r="D120" t="str">
            <v>Aマツ原野へ</v>
          </cell>
          <cell r="E120">
            <v>674790</v>
          </cell>
        </row>
        <row r="121">
          <cell r="D121" t="str">
            <v>Aマツ原野と</v>
          </cell>
          <cell r="E121">
            <v>764420</v>
          </cell>
        </row>
        <row r="122">
          <cell r="D122" t="str">
            <v>Aマツ水田Ａほ</v>
          </cell>
          <cell r="E122">
            <v>784240</v>
          </cell>
        </row>
        <row r="123">
          <cell r="D123" t="str">
            <v>Aマツ水田Ａへ</v>
          </cell>
          <cell r="E123">
            <v>913150</v>
          </cell>
        </row>
        <row r="124">
          <cell r="D124" t="str">
            <v>Aマツ水田Ａと</v>
          </cell>
          <cell r="E124">
            <v>1042070</v>
          </cell>
        </row>
        <row r="125">
          <cell r="D125" t="str">
            <v>Aマツ水田Ｂほ</v>
          </cell>
          <cell r="E125">
            <v>889060</v>
          </cell>
        </row>
        <row r="126">
          <cell r="D126" t="str">
            <v>Aマツ水田Ｂへ</v>
          </cell>
          <cell r="E126">
            <v>1017970</v>
          </cell>
        </row>
        <row r="127">
          <cell r="D127" t="str">
            <v>Aマツ水田Ｂと</v>
          </cell>
          <cell r="E127">
            <v>1146890</v>
          </cell>
        </row>
        <row r="128">
          <cell r="D128" t="str">
            <v>Aマツ樹下植栽は</v>
          </cell>
          <cell r="E128">
            <v>485860</v>
          </cell>
        </row>
        <row r="129">
          <cell r="D129" t="str">
            <v>Aマツ樹下植栽ほ</v>
          </cell>
          <cell r="E129">
            <v>665130</v>
          </cell>
        </row>
        <row r="130">
          <cell r="D130" t="str">
            <v>Aマツ樹下植栽へ</v>
          </cell>
          <cell r="E130">
            <v>754770</v>
          </cell>
        </row>
        <row r="131">
          <cell r="D131" t="str">
            <v>Aマツ樹下植栽と</v>
          </cell>
          <cell r="E131">
            <v>844400</v>
          </cell>
        </row>
        <row r="132">
          <cell r="D132" t="str">
            <v>Aヒバ再造林ほ</v>
          </cell>
          <cell r="E132">
            <v>950880</v>
          </cell>
        </row>
        <row r="133">
          <cell r="D133" t="str">
            <v>Aヒバ再造林へ</v>
          </cell>
          <cell r="E133">
            <v>1111960</v>
          </cell>
        </row>
        <row r="134">
          <cell r="D134" t="str">
            <v>Aヒバ再造林と</v>
          </cell>
          <cell r="E134">
            <v>1273030</v>
          </cell>
        </row>
        <row r="135">
          <cell r="D135" t="str">
            <v>Aヒバ被害跡地ほ</v>
          </cell>
          <cell r="E135">
            <v>644290</v>
          </cell>
        </row>
        <row r="136">
          <cell r="D136" t="str">
            <v>Aヒバ被害跡地へ</v>
          </cell>
          <cell r="E136">
            <v>805370</v>
          </cell>
        </row>
        <row r="137">
          <cell r="D137" t="str">
            <v>Aヒバ被害跡地と</v>
          </cell>
          <cell r="E137">
            <v>966440</v>
          </cell>
        </row>
        <row r="138">
          <cell r="D138" t="str">
            <v>Aヒバ拡大造林ほ</v>
          </cell>
          <cell r="E138">
            <v>990870</v>
          </cell>
        </row>
        <row r="139">
          <cell r="D139" t="str">
            <v>Aヒバ拡大造林へ</v>
          </cell>
          <cell r="E139">
            <v>1151950</v>
          </cell>
        </row>
        <row r="140">
          <cell r="D140" t="str">
            <v>Aヒバ拡大造林と</v>
          </cell>
          <cell r="E140">
            <v>1313020</v>
          </cell>
        </row>
        <row r="141">
          <cell r="D141" t="str">
            <v>Aヒバ原野ほ</v>
          </cell>
          <cell r="E141">
            <v>870900</v>
          </cell>
        </row>
        <row r="142">
          <cell r="D142" t="str">
            <v>Aヒバ原野へ</v>
          </cell>
          <cell r="E142">
            <v>1031980</v>
          </cell>
        </row>
        <row r="143">
          <cell r="D143" t="str">
            <v>Aヒバ原野と</v>
          </cell>
          <cell r="E143">
            <v>1193050</v>
          </cell>
        </row>
        <row r="144">
          <cell r="D144" t="str">
            <v>Aヒバ水田Ａほ</v>
          </cell>
          <cell r="E144">
            <v>1069990</v>
          </cell>
        </row>
        <row r="145">
          <cell r="D145" t="str">
            <v>Aヒバ水田Ａへ</v>
          </cell>
          <cell r="E145">
            <v>1270330</v>
          </cell>
        </row>
        <row r="146">
          <cell r="D146" t="str">
            <v>Aヒバ水田Ａと</v>
          </cell>
          <cell r="E146">
            <v>1470690</v>
          </cell>
        </row>
        <row r="147">
          <cell r="D147" t="str">
            <v>Aヒバ水田Ｂほ</v>
          </cell>
          <cell r="E147">
            <v>1174810</v>
          </cell>
        </row>
        <row r="148">
          <cell r="D148" t="str">
            <v>Aヒバ水田Ｂへ</v>
          </cell>
          <cell r="E148">
            <v>1375150</v>
          </cell>
        </row>
        <row r="149">
          <cell r="D149" t="str">
            <v>Aヒバ水田Ｂと</v>
          </cell>
          <cell r="E149">
            <v>1575510</v>
          </cell>
        </row>
        <row r="150">
          <cell r="D150" t="str">
            <v>Aヒバ樹下植栽は</v>
          </cell>
          <cell r="E150">
            <v>628730</v>
          </cell>
        </row>
        <row r="151">
          <cell r="D151" t="str">
            <v>Aヒバ樹下植栽ほ</v>
          </cell>
          <cell r="E151">
            <v>950880</v>
          </cell>
        </row>
        <row r="152">
          <cell r="D152" t="str">
            <v>Aヒバ樹下植栽へ</v>
          </cell>
          <cell r="E152">
            <v>1111960</v>
          </cell>
        </row>
        <row r="153">
          <cell r="D153" t="str">
            <v>Aヒバ樹下植栽と</v>
          </cell>
          <cell r="E153">
            <v>1273030</v>
          </cell>
        </row>
        <row r="154">
          <cell r="D154" t="str">
            <v>Aヒノキ再造林ほ</v>
          </cell>
          <cell r="E154">
            <v>815880</v>
          </cell>
        </row>
        <row r="155">
          <cell r="D155" t="str">
            <v>Aヒノキ再造林へ</v>
          </cell>
          <cell r="E155">
            <v>943210</v>
          </cell>
        </row>
        <row r="156">
          <cell r="D156" t="str">
            <v>Aヒノキ再造林と</v>
          </cell>
          <cell r="E156">
            <v>1070530</v>
          </cell>
        </row>
        <row r="157">
          <cell r="D157" t="str">
            <v>Aヒノキ被害跡地ほ</v>
          </cell>
          <cell r="E157">
            <v>509290</v>
          </cell>
        </row>
        <row r="158">
          <cell r="D158" t="str">
            <v>Aヒノキ被害跡地へ</v>
          </cell>
          <cell r="E158">
            <v>636620</v>
          </cell>
        </row>
        <row r="159">
          <cell r="D159" t="str">
            <v>Aヒノキ被害跡地と</v>
          </cell>
          <cell r="E159">
            <v>763940</v>
          </cell>
        </row>
        <row r="160">
          <cell r="D160" t="str">
            <v>Aヒノキ拡大造林ほ</v>
          </cell>
          <cell r="E160">
            <v>855870</v>
          </cell>
        </row>
        <row r="161">
          <cell r="D161" t="str">
            <v>Aヒノキ拡大造林へ</v>
          </cell>
          <cell r="E161">
            <v>983200</v>
          </cell>
        </row>
        <row r="162">
          <cell r="D162" t="str">
            <v>Aヒノキ拡大造林と</v>
          </cell>
          <cell r="E162">
            <v>1110520</v>
          </cell>
        </row>
        <row r="163">
          <cell r="D163" t="str">
            <v>Aヒノキ原野ほ</v>
          </cell>
          <cell r="E163">
            <v>735900</v>
          </cell>
        </row>
        <row r="164">
          <cell r="D164" t="str">
            <v>Aヒノキ原野へ</v>
          </cell>
          <cell r="E164">
            <v>863230</v>
          </cell>
        </row>
        <row r="165">
          <cell r="D165" t="str">
            <v>Aヒノキ原野と</v>
          </cell>
          <cell r="E165">
            <v>990550</v>
          </cell>
        </row>
        <row r="166">
          <cell r="D166" t="str">
            <v>Aヒノキ水田Ａほ</v>
          </cell>
          <cell r="E166">
            <v>934990</v>
          </cell>
        </row>
        <row r="167">
          <cell r="D167" t="str">
            <v>Aヒノキ水田Ａへ</v>
          </cell>
          <cell r="E167">
            <v>1101580</v>
          </cell>
        </row>
        <row r="168">
          <cell r="D168" t="str">
            <v>Aヒノキ水田Ａと</v>
          </cell>
          <cell r="E168">
            <v>1268190</v>
          </cell>
        </row>
        <row r="169">
          <cell r="D169" t="str">
            <v>Aヒノキ水田Ｂほ</v>
          </cell>
          <cell r="E169">
            <v>1039810</v>
          </cell>
        </row>
        <row r="170">
          <cell r="D170" t="str">
            <v>Aヒノキ水田Ｂへ</v>
          </cell>
          <cell r="E170">
            <v>1206400</v>
          </cell>
        </row>
        <row r="171">
          <cell r="D171" t="str">
            <v>Aヒノキ水田Ｂと</v>
          </cell>
          <cell r="E171">
            <v>1373010</v>
          </cell>
        </row>
        <row r="172">
          <cell r="D172" t="str">
            <v>Aヒノキ樹下植栽は</v>
          </cell>
          <cell r="E172">
            <v>561230</v>
          </cell>
        </row>
        <row r="173">
          <cell r="D173" t="str">
            <v>Aヒノキ樹下植栽ほ</v>
          </cell>
          <cell r="E173">
            <v>815880</v>
          </cell>
        </row>
        <row r="174">
          <cell r="D174" t="str">
            <v>Aヒノキ樹下植栽へ</v>
          </cell>
          <cell r="E174">
            <v>943210</v>
          </cell>
        </row>
        <row r="175">
          <cell r="D175" t="str">
            <v>Aヒノキ樹下植栽と</v>
          </cell>
          <cell r="E175">
            <v>1070530</v>
          </cell>
        </row>
        <row r="176">
          <cell r="D176" t="str">
            <v>Aケヤキ再造林ほ</v>
          </cell>
          <cell r="E176">
            <v>737130</v>
          </cell>
        </row>
        <row r="177">
          <cell r="D177" t="str">
            <v>Aケヤキ再造林へ</v>
          </cell>
          <cell r="E177">
            <v>844770</v>
          </cell>
        </row>
        <row r="178">
          <cell r="D178" t="str">
            <v>Aケヤキ再造林と</v>
          </cell>
          <cell r="E178">
            <v>952400</v>
          </cell>
        </row>
        <row r="179">
          <cell r="D179" t="str">
            <v>Aケヤキ被害跡地ほ</v>
          </cell>
          <cell r="E179">
            <v>430540</v>
          </cell>
        </row>
        <row r="180">
          <cell r="D180" t="str">
            <v>Aケヤキ被害跡地へ</v>
          </cell>
          <cell r="E180">
            <v>538180</v>
          </cell>
        </row>
        <row r="181">
          <cell r="D181" t="str">
            <v>Aケヤキ被害跡地と</v>
          </cell>
          <cell r="E181">
            <v>645810</v>
          </cell>
        </row>
        <row r="182">
          <cell r="D182" t="str">
            <v>Aケヤキ拡大造林ほ</v>
          </cell>
          <cell r="E182">
            <v>777120</v>
          </cell>
        </row>
        <row r="183">
          <cell r="D183" t="str">
            <v>Aケヤキ拡大造林へ</v>
          </cell>
          <cell r="E183">
            <v>884760</v>
          </cell>
        </row>
        <row r="184">
          <cell r="D184" t="str">
            <v>Aケヤキ拡大造林と</v>
          </cell>
          <cell r="E184">
            <v>992390</v>
          </cell>
        </row>
        <row r="185">
          <cell r="D185" t="str">
            <v>Aケヤキ原野ほ</v>
          </cell>
          <cell r="E185">
            <v>657150</v>
          </cell>
        </row>
        <row r="186">
          <cell r="D186" t="str">
            <v>Aケヤキ原野へ</v>
          </cell>
          <cell r="E186">
            <v>764790</v>
          </cell>
        </row>
        <row r="187">
          <cell r="D187" t="str">
            <v>Aケヤキ原野と</v>
          </cell>
          <cell r="E187">
            <v>872420</v>
          </cell>
        </row>
        <row r="188">
          <cell r="D188" t="str">
            <v>Aケヤキ水田Ａほ</v>
          </cell>
          <cell r="E188">
            <v>856240</v>
          </cell>
        </row>
        <row r="189">
          <cell r="D189" t="str">
            <v>Aケヤキ水田Ａへ</v>
          </cell>
          <cell r="E189">
            <v>1003150</v>
          </cell>
        </row>
        <row r="190">
          <cell r="D190" t="str">
            <v>Aケヤキ水田Ａと</v>
          </cell>
          <cell r="E190">
            <v>1150070</v>
          </cell>
        </row>
        <row r="191">
          <cell r="D191" t="str">
            <v>Aケヤキ水田Ｂほ</v>
          </cell>
          <cell r="E191">
            <v>961060</v>
          </cell>
        </row>
        <row r="192">
          <cell r="D192" t="str">
            <v>Aケヤキ水田Ｂへ</v>
          </cell>
          <cell r="E192">
            <v>1107970</v>
          </cell>
        </row>
        <row r="193">
          <cell r="D193" t="str">
            <v>Aケヤキ水田Ｂと</v>
          </cell>
          <cell r="E193">
            <v>1254890</v>
          </cell>
        </row>
        <row r="194">
          <cell r="D194" t="str">
            <v>Aケヤキ樹下植栽は</v>
          </cell>
          <cell r="E194">
            <v>521860</v>
          </cell>
        </row>
        <row r="195">
          <cell r="D195" t="str">
            <v>Aケヤキ樹下植栽ほ</v>
          </cell>
          <cell r="E195">
            <v>737130</v>
          </cell>
        </row>
        <row r="196">
          <cell r="D196" t="str">
            <v>Aケヤキ樹下植栽へ</v>
          </cell>
          <cell r="E196">
            <v>844770</v>
          </cell>
        </row>
        <row r="197">
          <cell r="D197" t="str">
            <v>Aケヤキ樹下植栽と</v>
          </cell>
          <cell r="E197">
            <v>952400</v>
          </cell>
        </row>
        <row r="198">
          <cell r="D198" t="str">
            <v>Aブナ再造林ほ</v>
          </cell>
          <cell r="E198">
            <v>1022880</v>
          </cell>
        </row>
        <row r="199">
          <cell r="D199" t="str">
            <v>Aブナ再造林へ</v>
          </cell>
          <cell r="E199">
            <v>1201960</v>
          </cell>
        </row>
        <row r="200">
          <cell r="D200" t="str">
            <v>Aブナ再造林と</v>
          </cell>
          <cell r="E200">
            <v>1381030</v>
          </cell>
        </row>
        <row r="201">
          <cell r="D201" t="str">
            <v>Aブナ被害跡地ほ</v>
          </cell>
          <cell r="E201">
            <v>716290</v>
          </cell>
        </row>
        <row r="202">
          <cell r="D202" t="str">
            <v>Aブナ被害跡地へ</v>
          </cell>
          <cell r="E202">
            <v>895370</v>
          </cell>
        </row>
        <row r="203">
          <cell r="D203" t="str">
            <v>Aブナ被害跡地と</v>
          </cell>
          <cell r="E203">
            <v>1074440</v>
          </cell>
        </row>
        <row r="204">
          <cell r="D204" t="str">
            <v>Aブナ拡大造林ほ</v>
          </cell>
          <cell r="E204">
            <v>1062870</v>
          </cell>
        </row>
        <row r="205">
          <cell r="D205" t="str">
            <v>Aブナ拡大造林へ</v>
          </cell>
          <cell r="E205">
            <v>1241950</v>
          </cell>
        </row>
        <row r="206">
          <cell r="D206" t="str">
            <v>Aブナ拡大造林と</v>
          </cell>
          <cell r="E206">
            <v>1421020</v>
          </cell>
        </row>
        <row r="207">
          <cell r="D207" t="str">
            <v>Aブナ原野ほ</v>
          </cell>
          <cell r="E207">
            <v>942900</v>
          </cell>
        </row>
        <row r="208">
          <cell r="D208" t="str">
            <v>Aブナ原野へ</v>
          </cell>
          <cell r="E208">
            <v>1121980</v>
          </cell>
        </row>
        <row r="209">
          <cell r="D209" t="str">
            <v>Aブナ原野と</v>
          </cell>
          <cell r="E209">
            <v>1301050</v>
          </cell>
        </row>
        <row r="210">
          <cell r="D210" t="str">
            <v>Aブナ水田Ａほ</v>
          </cell>
          <cell r="E210">
            <v>1141990</v>
          </cell>
        </row>
        <row r="211">
          <cell r="D211" t="str">
            <v>Aブナ水田Ａへ</v>
          </cell>
          <cell r="E211">
            <v>1360330</v>
          </cell>
        </row>
        <row r="212">
          <cell r="D212" t="str">
            <v>Aブナ水田Ａと</v>
          </cell>
          <cell r="E212">
            <v>1578690</v>
          </cell>
        </row>
        <row r="213">
          <cell r="D213" t="str">
            <v>Aブナ水田Ｂほ</v>
          </cell>
          <cell r="E213">
            <v>1246810</v>
          </cell>
        </row>
        <row r="214">
          <cell r="D214" t="str">
            <v>Aブナ水田Ｂへ</v>
          </cell>
          <cell r="E214">
            <v>1465150</v>
          </cell>
        </row>
        <row r="215">
          <cell r="D215" t="str">
            <v>Aブナ水田Ｂと</v>
          </cell>
          <cell r="E215">
            <v>1683510</v>
          </cell>
        </row>
        <row r="216">
          <cell r="D216" t="str">
            <v>Aブナ樹下植栽は</v>
          </cell>
          <cell r="E216">
            <v>664730</v>
          </cell>
        </row>
        <row r="217">
          <cell r="D217" t="str">
            <v>Aブナ樹下植栽ほ</v>
          </cell>
          <cell r="E217">
            <v>1022880</v>
          </cell>
        </row>
        <row r="218">
          <cell r="D218" t="str">
            <v>Aブナ樹下植栽へ</v>
          </cell>
          <cell r="E218">
            <v>1201960</v>
          </cell>
        </row>
        <row r="219">
          <cell r="D219" t="str">
            <v>Aブナ樹下植栽と</v>
          </cell>
          <cell r="E219">
            <v>1381030</v>
          </cell>
        </row>
        <row r="220">
          <cell r="D220" t="str">
            <v>Aその他広再造林ほ</v>
          </cell>
          <cell r="E220">
            <v>737130</v>
          </cell>
        </row>
        <row r="221">
          <cell r="D221" t="str">
            <v>Aその他広再造林へ</v>
          </cell>
          <cell r="E221">
            <v>844770</v>
          </cell>
        </row>
        <row r="222">
          <cell r="D222" t="str">
            <v>Aその他広再造林と</v>
          </cell>
          <cell r="E222">
            <v>952400</v>
          </cell>
        </row>
        <row r="223">
          <cell r="D223" t="str">
            <v>Aその他広被害跡地ほ</v>
          </cell>
          <cell r="E223">
            <v>430540</v>
          </cell>
        </row>
        <row r="224">
          <cell r="D224" t="str">
            <v>Aその他広被害跡地へ</v>
          </cell>
          <cell r="E224">
            <v>538180</v>
          </cell>
        </row>
        <row r="225">
          <cell r="D225" t="str">
            <v>Aその他広被害跡地と</v>
          </cell>
          <cell r="E225">
            <v>645810</v>
          </cell>
        </row>
        <row r="226">
          <cell r="D226" t="str">
            <v>Aその他広拡大造林ほ</v>
          </cell>
          <cell r="E226">
            <v>777120</v>
          </cell>
        </row>
        <row r="227">
          <cell r="D227" t="str">
            <v>Aその他広拡大造林へ</v>
          </cell>
          <cell r="E227">
            <v>884760</v>
          </cell>
        </row>
        <row r="228">
          <cell r="D228" t="str">
            <v>Aその他広拡大造林と</v>
          </cell>
          <cell r="E228">
            <v>992390</v>
          </cell>
        </row>
        <row r="229">
          <cell r="D229" t="str">
            <v>Aその他広原野ほ</v>
          </cell>
          <cell r="E229">
            <v>657150</v>
          </cell>
        </row>
        <row r="230">
          <cell r="D230" t="str">
            <v>Aその他広原野へ</v>
          </cell>
          <cell r="E230">
            <v>764790</v>
          </cell>
        </row>
        <row r="231">
          <cell r="D231" t="str">
            <v>Aその他広原野と</v>
          </cell>
          <cell r="E231">
            <v>872420</v>
          </cell>
        </row>
        <row r="232">
          <cell r="D232" t="str">
            <v>Aその他広水田Ａほ</v>
          </cell>
          <cell r="E232">
            <v>856240</v>
          </cell>
        </row>
        <row r="233">
          <cell r="D233" t="str">
            <v>Aその他広水田Ａへ</v>
          </cell>
          <cell r="E233">
            <v>1003150</v>
          </cell>
        </row>
        <row r="234">
          <cell r="D234" t="str">
            <v>Aその他広水田Ａと</v>
          </cell>
          <cell r="E234">
            <v>1150070</v>
          </cell>
        </row>
        <row r="235">
          <cell r="D235" t="str">
            <v>Aその他広水田Ｂほ</v>
          </cell>
          <cell r="E235">
            <v>961060</v>
          </cell>
        </row>
        <row r="236">
          <cell r="D236" t="str">
            <v>Aその他広水田Ｂへ</v>
          </cell>
          <cell r="E236">
            <v>1107970</v>
          </cell>
        </row>
        <row r="237">
          <cell r="D237" t="str">
            <v>Aその他広水田Ｂと</v>
          </cell>
          <cell r="E237">
            <v>1254890</v>
          </cell>
        </row>
        <row r="238">
          <cell r="D238" t="str">
            <v>Aその他広樹下植栽は</v>
          </cell>
          <cell r="E238">
            <v>521860</v>
          </cell>
        </row>
        <row r="239">
          <cell r="D239" t="str">
            <v>Aその他広樹下植栽ほ</v>
          </cell>
          <cell r="E239">
            <v>737130</v>
          </cell>
        </row>
        <row r="240">
          <cell r="D240" t="str">
            <v>Aその他広樹下植栽へ</v>
          </cell>
          <cell r="E240">
            <v>844770</v>
          </cell>
        </row>
        <row r="241">
          <cell r="D241" t="str">
            <v>Aその他広樹下植栽と</v>
          </cell>
          <cell r="E241">
            <v>952400</v>
          </cell>
        </row>
        <row r="242">
          <cell r="D242" t="str">
            <v>A特地</v>
          </cell>
          <cell r="E242">
            <v>318250</v>
          </cell>
        </row>
        <row r="243">
          <cell r="D243" t="str">
            <v>A改良</v>
          </cell>
          <cell r="E243">
            <v>160060</v>
          </cell>
        </row>
        <row r="244">
          <cell r="D244" t="str">
            <v>A改良（特殊）</v>
          </cell>
          <cell r="E244">
            <v>411550</v>
          </cell>
        </row>
        <row r="245">
          <cell r="D245" t="str">
            <v>A下刈り（県）</v>
          </cell>
          <cell r="E245">
            <v>112000</v>
          </cell>
        </row>
        <row r="246">
          <cell r="D246" t="str">
            <v>A雪起こしI（県）</v>
          </cell>
          <cell r="E246">
            <v>210000</v>
          </cell>
        </row>
        <row r="247">
          <cell r="D247" t="str">
            <v>A雪起こしⅡ（県）</v>
          </cell>
          <cell r="E247">
            <v>205000</v>
          </cell>
        </row>
        <row r="248">
          <cell r="D248" t="str">
            <v>A枝打ち（県）</v>
          </cell>
          <cell r="E248">
            <v>154000</v>
          </cell>
        </row>
        <row r="249">
          <cell r="D249" t="str">
            <v>A除間伐（県）</v>
          </cell>
          <cell r="E249">
            <v>153000</v>
          </cell>
        </row>
        <row r="250">
          <cell r="D250" t="str">
            <v>A集材間伐（県）</v>
          </cell>
          <cell r="E250">
            <v>204000</v>
          </cell>
        </row>
        <row r="251">
          <cell r="D251" t="str">
            <v>A作業道25以下</v>
          </cell>
          <cell r="E251">
            <v>2120</v>
          </cell>
        </row>
        <row r="252">
          <cell r="D252" t="str">
            <v>A作業道25超</v>
          </cell>
          <cell r="E252">
            <v>3000</v>
          </cell>
        </row>
        <row r="253">
          <cell r="D253" t="str">
            <v>B下刈り</v>
          </cell>
          <cell r="E253">
            <v>118560</v>
          </cell>
        </row>
        <row r="254">
          <cell r="D254" t="str">
            <v>B雪起しⅠ齢級</v>
          </cell>
          <cell r="E254">
            <v>218660</v>
          </cell>
        </row>
        <row r="255">
          <cell r="D255" t="str">
            <v>B雪起しⅡ齢級</v>
          </cell>
          <cell r="E255">
            <v>213830</v>
          </cell>
        </row>
        <row r="256">
          <cell r="D256" t="str">
            <v>B雪起しⅢ齢級</v>
          </cell>
          <cell r="E256">
            <v>219110</v>
          </cell>
        </row>
        <row r="257">
          <cell r="D257" t="str">
            <v>B除伐(刈）</v>
          </cell>
          <cell r="E257">
            <v>117680</v>
          </cell>
        </row>
        <row r="258">
          <cell r="D258" t="str">
            <v>B除伐(伐）</v>
          </cell>
          <cell r="E258">
            <v>60430</v>
          </cell>
        </row>
        <row r="259">
          <cell r="D259" t="str">
            <v>B除伐（刈+伐）</v>
          </cell>
          <cell r="E259">
            <v>161660</v>
          </cell>
        </row>
        <row r="260">
          <cell r="D260" t="str">
            <v>B切捨</v>
          </cell>
          <cell r="E260">
            <v>144990</v>
          </cell>
        </row>
        <row r="261">
          <cell r="D261" t="str">
            <v>B切捨30</v>
          </cell>
          <cell r="E261">
            <v>174250</v>
          </cell>
        </row>
        <row r="262">
          <cell r="D262" t="str">
            <v>B切捨刈払</v>
          </cell>
          <cell r="E262">
            <v>169950</v>
          </cell>
        </row>
        <row r="263">
          <cell r="D263" t="str">
            <v>B切捨刈払30</v>
          </cell>
          <cell r="E263">
            <v>205140</v>
          </cell>
        </row>
        <row r="264">
          <cell r="D264" t="str">
            <v>B枝打Ａ－1000</v>
          </cell>
          <cell r="E264">
            <v>78490</v>
          </cell>
        </row>
        <row r="265">
          <cell r="D265" t="str">
            <v>B枝打Ａ－1500</v>
          </cell>
          <cell r="E265">
            <v>108780</v>
          </cell>
        </row>
        <row r="266">
          <cell r="D266" t="str">
            <v>B枝打Ａ－2000</v>
          </cell>
          <cell r="E266">
            <v>125310</v>
          </cell>
        </row>
        <row r="267">
          <cell r="D267" t="str">
            <v>B枝打B－1000</v>
          </cell>
          <cell r="E267">
            <v>159740</v>
          </cell>
        </row>
        <row r="268">
          <cell r="D268" t="str">
            <v>B枝打B－1500</v>
          </cell>
          <cell r="E268">
            <v>224460</v>
          </cell>
        </row>
        <row r="269">
          <cell r="D269" t="str">
            <v>B枝打B－2000</v>
          </cell>
          <cell r="E269">
            <v>256130</v>
          </cell>
        </row>
        <row r="270">
          <cell r="D270" t="str">
            <v>B枝打C－750</v>
          </cell>
          <cell r="E270">
            <v>132190</v>
          </cell>
        </row>
        <row r="271">
          <cell r="D271" t="str">
            <v>B枝打C－1000</v>
          </cell>
          <cell r="E271">
            <v>188650</v>
          </cell>
        </row>
        <row r="272">
          <cell r="D272" t="str">
            <v>B枝打C－1500</v>
          </cell>
          <cell r="E272">
            <v>225840</v>
          </cell>
        </row>
        <row r="273">
          <cell r="D273" t="str">
            <v>B枝打Ｄ－500</v>
          </cell>
          <cell r="E273">
            <v>126690</v>
          </cell>
        </row>
        <row r="274">
          <cell r="D274" t="str">
            <v>B枝打Ｄ－750</v>
          </cell>
          <cell r="E274">
            <v>176260</v>
          </cell>
        </row>
        <row r="275">
          <cell r="D275" t="str">
            <v>B枝打Ｄ－1000</v>
          </cell>
          <cell r="E275">
            <v>252000</v>
          </cell>
        </row>
        <row r="276">
          <cell r="D276" t="str">
            <v>B枝打Ｄ－1500</v>
          </cell>
          <cell r="E276">
            <v>302950</v>
          </cell>
        </row>
        <row r="277">
          <cell r="D277" t="str">
            <v>B枝打E－500</v>
          </cell>
          <cell r="E277">
            <v>151470</v>
          </cell>
        </row>
        <row r="278">
          <cell r="D278" t="str">
            <v>B枝打E－750</v>
          </cell>
          <cell r="E278">
            <v>212060</v>
          </cell>
        </row>
        <row r="279">
          <cell r="D279" t="str">
            <v>B枝打E－1000</v>
          </cell>
          <cell r="E279">
            <v>242360</v>
          </cell>
        </row>
        <row r="280">
          <cell r="D280" t="str">
            <v>B間伐（定車）10-20</v>
          </cell>
          <cell r="E280">
            <v>168900</v>
          </cell>
        </row>
        <row r="281">
          <cell r="D281" t="str">
            <v>B間伐（定車）20-30</v>
          </cell>
          <cell r="E281">
            <v>214740</v>
          </cell>
        </row>
        <row r="282">
          <cell r="D282" t="str">
            <v>B間伐（定車）30-40</v>
          </cell>
          <cell r="E282">
            <v>260580</v>
          </cell>
        </row>
        <row r="283">
          <cell r="D283" t="str">
            <v>B間伐（定車）40-50</v>
          </cell>
          <cell r="E283">
            <v>306420</v>
          </cell>
        </row>
        <row r="284">
          <cell r="D284" t="str">
            <v>B間伐（定車）50-60</v>
          </cell>
          <cell r="E284">
            <v>352260</v>
          </cell>
        </row>
        <row r="285">
          <cell r="D285" t="str">
            <v>B間伐（定車）60-70</v>
          </cell>
          <cell r="E285">
            <v>398100</v>
          </cell>
        </row>
        <row r="286">
          <cell r="D286" t="str">
            <v>B間伐（定車）70-80</v>
          </cell>
          <cell r="E286">
            <v>443940</v>
          </cell>
        </row>
        <row r="287">
          <cell r="D287" t="str">
            <v>B間伐（定車）80-90</v>
          </cell>
          <cell r="E287">
            <v>489790</v>
          </cell>
        </row>
        <row r="288">
          <cell r="D288" t="str">
            <v>B間伐（定車）90-100</v>
          </cell>
          <cell r="E288">
            <v>535630</v>
          </cell>
        </row>
        <row r="289">
          <cell r="D289" t="str">
            <v>B間伐（定架）10-20</v>
          </cell>
          <cell r="E289">
            <v>181670</v>
          </cell>
        </row>
        <row r="290">
          <cell r="D290" t="str">
            <v>B間伐（定架）20-30</v>
          </cell>
          <cell r="E290">
            <v>236030</v>
          </cell>
        </row>
        <row r="291">
          <cell r="D291" t="str">
            <v>B間伐（定架）30-40</v>
          </cell>
          <cell r="E291">
            <v>290380</v>
          </cell>
        </row>
        <row r="292">
          <cell r="D292" t="str">
            <v>B間伐（定架）40-50</v>
          </cell>
          <cell r="E292">
            <v>344740</v>
          </cell>
        </row>
        <row r="293">
          <cell r="D293" t="str">
            <v>B間伐（定架）50-60</v>
          </cell>
          <cell r="E293">
            <v>399100</v>
          </cell>
        </row>
        <row r="294">
          <cell r="D294" t="str">
            <v>B間伐（定架）60-70</v>
          </cell>
          <cell r="E294">
            <v>453460</v>
          </cell>
        </row>
        <row r="295">
          <cell r="D295" t="str">
            <v>B間伐（定架）70-80</v>
          </cell>
          <cell r="E295">
            <v>507810</v>
          </cell>
        </row>
        <row r="296">
          <cell r="D296" t="str">
            <v>B間伐（定架）80-90</v>
          </cell>
          <cell r="E296">
            <v>562170</v>
          </cell>
        </row>
        <row r="297">
          <cell r="D297" t="str">
            <v>B間伐（定架）90-100</v>
          </cell>
          <cell r="E297">
            <v>616530</v>
          </cell>
        </row>
        <row r="298">
          <cell r="D298" t="str">
            <v>B間伐（列車）10-20</v>
          </cell>
          <cell r="E298">
            <v>159080</v>
          </cell>
        </row>
        <row r="299">
          <cell r="D299" t="str">
            <v>B間伐（列車）20-30</v>
          </cell>
          <cell r="E299">
            <v>198880</v>
          </cell>
        </row>
        <row r="300">
          <cell r="D300" t="str">
            <v>B間伐（列車）30-40</v>
          </cell>
          <cell r="E300">
            <v>238680</v>
          </cell>
        </row>
        <row r="301">
          <cell r="D301" t="str">
            <v>B間伐（列車）40-50</v>
          </cell>
          <cell r="E301">
            <v>278470</v>
          </cell>
        </row>
        <row r="302">
          <cell r="D302" t="str">
            <v>B間伐（列車）50-60</v>
          </cell>
          <cell r="E302">
            <v>318270</v>
          </cell>
        </row>
        <row r="303">
          <cell r="D303" t="str">
            <v>B間伐（列車）60-70</v>
          </cell>
          <cell r="E303">
            <v>358060</v>
          </cell>
        </row>
        <row r="304">
          <cell r="D304" t="str">
            <v>B間伐（列車）70-80</v>
          </cell>
          <cell r="E304">
            <v>397860</v>
          </cell>
        </row>
        <row r="305">
          <cell r="D305" t="str">
            <v>B間伐（列車）80-90</v>
          </cell>
          <cell r="E305">
            <v>437650</v>
          </cell>
        </row>
        <row r="306">
          <cell r="D306" t="str">
            <v>B間伐（列車）90-100</v>
          </cell>
          <cell r="E306">
            <v>477450</v>
          </cell>
        </row>
        <row r="307">
          <cell r="D307" t="str">
            <v>B間伐（列架）10-20</v>
          </cell>
          <cell r="E307">
            <v>170260</v>
          </cell>
        </row>
        <row r="308">
          <cell r="D308" t="str">
            <v>B間伐（列架）20-30</v>
          </cell>
          <cell r="E308">
            <v>217010</v>
          </cell>
        </row>
        <row r="309">
          <cell r="D309" t="str">
            <v>B間伐（列架）30-40</v>
          </cell>
          <cell r="E309">
            <v>263770</v>
          </cell>
        </row>
        <row r="310">
          <cell r="D310" t="str">
            <v>B間伐（列架）40-50</v>
          </cell>
          <cell r="E310">
            <v>310520</v>
          </cell>
        </row>
        <row r="311">
          <cell r="D311" t="str">
            <v>B間伐（列架）50-60</v>
          </cell>
          <cell r="E311">
            <v>357270</v>
          </cell>
        </row>
        <row r="312">
          <cell r="D312" t="str">
            <v>B間伐（列架）60-70</v>
          </cell>
          <cell r="E312">
            <v>404020</v>
          </cell>
        </row>
        <row r="313">
          <cell r="D313" t="str">
            <v>B間伐（列架）70-80</v>
          </cell>
          <cell r="E313">
            <v>450780</v>
          </cell>
        </row>
        <row r="314">
          <cell r="D314" t="str">
            <v>B間伐（列架）80-90</v>
          </cell>
          <cell r="E314">
            <v>497530</v>
          </cell>
        </row>
        <row r="315">
          <cell r="D315" t="str">
            <v>B間伐（列架）90-100</v>
          </cell>
          <cell r="E315">
            <v>544280</v>
          </cell>
        </row>
        <row r="316">
          <cell r="D316" t="str">
            <v>Bスギ再造林ほ</v>
          </cell>
          <cell r="E316">
            <v>808270</v>
          </cell>
        </row>
        <row r="317">
          <cell r="D317" t="str">
            <v>Bスギ再造林へ</v>
          </cell>
          <cell r="E317">
            <v>929860</v>
          </cell>
        </row>
        <row r="318">
          <cell r="D318" t="str">
            <v>Bスギ再造林と</v>
          </cell>
          <cell r="E318">
            <v>1051450</v>
          </cell>
        </row>
        <row r="319">
          <cell r="D319" t="str">
            <v>Bスギ被害跡地ほ</v>
          </cell>
          <cell r="E319">
            <v>486350</v>
          </cell>
        </row>
        <row r="320">
          <cell r="D320" t="str">
            <v>Bスギ被害跡地へ</v>
          </cell>
          <cell r="E320">
            <v>607940</v>
          </cell>
        </row>
        <row r="321">
          <cell r="D321" t="str">
            <v>Bスギ被害跡地と</v>
          </cell>
          <cell r="E321">
            <v>729530</v>
          </cell>
        </row>
        <row r="322">
          <cell r="D322" t="str">
            <v>Bスギ拡大造林ほ</v>
          </cell>
          <cell r="E322">
            <v>850260</v>
          </cell>
        </row>
        <row r="323">
          <cell r="D323" t="str">
            <v>Bスギ拡大造林へ</v>
          </cell>
          <cell r="E323">
            <v>971850</v>
          </cell>
        </row>
        <row r="324">
          <cell r="D324" t="str">
            <v>Bスギ拡大造林と</v>
          </cell>
          <cell r="E324">
            <v>1093440</v>
          </cell>
        </row>
        <row r="325">
          <cell r="D325" t="str">
            <v>Bスギ原野ほ</v>
          </cell>
          <cell r="E325">
            <v>724290</v>
          </cell>
        </row>
        <row r="326">
          <cell r="D326" t="str">
            <v>Bスギ原野へ</v>
          </cell>
          <cell r="E326">
            <v>845880</v>
          </cell>
        </row>
        <row r="327">
          <cell r="D327" t="str">
            <v>Bスギ原野と</v>
          </cell>
          <cell r="E327">
            <v>967470</v>
          </cell>
        </row>
        <row r="328">
          <cell r="D328" t="str">
            <v>Bスギ水田Ａほ</v>
          </cell>
          <cell r="E328">
            <v>933330</v>
          </cell>
        </row>
        <row r="329">
          <cell r="D329" t="str">
            <v>Bスギ水田Ａへ</v>
          </cell>
          <cell r="E329">
            <v>1096160</v>
          </cell>
        </row>
        <row r="330">
          <cell r="D330" t="str">
            <v>Bスギ水田Ａと</v>
          </cell>
          <cell r="E330">
            <v>1259000</v>
          </cell>
        </row>
        <row r="331">
          <cell r="D331" t="str">
            <v>Bスギ水田Ｂほ</v>
          </cell>
          <cell r="E331">
            <v>1043390</v>
          </cell>
        </row>
        <row r="332">
          <cell r="D332" t="str">
            <v>Bスギ水田Ｂへ</v>
          </cell>
          <cell r="E332">
            <v>1206220</v>
          </cell>
        </row>
        <row r="333">
          <cell r="D333" t="str">
            <v>Bスギ水田Ｂと</v>
          </cell>
          <cell r="E333">
            <v>1369060</v>
          </cell>
        </row>
        <row r="334">
          <cell r="D334" t="str">
            <v>Bスギ樹下植栽は</v>
          </cell>
          <cell r="E334">
            <v>565090</v>
          </cell>
        </row>
        <row r="335">
          <cell r="D335" t="str">
            <v>Bスギ樹下植栽ほ</v>
          </cell>
          <cell r="E335">
            <v>808270</v>
          </cell>
        </row>
        <row r="336">
          <cell r="D336" t="str">
            <v>Bスギ樹下植栽へ</v>
          </cell>
          <cell r="E336">
            <v>929860</v>
          </cell>
        </row>
        <row r="337">
          <cell r="D337" t="str">
            <v>Bスギ樹下植栽と</v>
          </cell>
          <cell r="E337">
            <v>1051450</v>
          </cell>
        </row>
        <row r="338">
          <cell r="D338" t="str">
            <v>Bその他針再造林ほ</v>
          </cell>
          <cell r="E338">
            <v>808270</v>
          </cell>
        </row>
        <row r="339">
          <cell r="D339" t="str">
            <v>Bその他針再造林へ</v>
          </cell>
          <cell r="E339">
            <v>929860</v>
          </cell>
        </row>
        <row r="340">
          <cell r="D340" t="str">
            <v>Bその他針再造林と</v>
          </cell>
          <cell r="E340">
            <v>1051450</v>
          </cell>
        </row>
        <row r="341">
          <cell r="D341" t="str">
            <v>Bその他針被害跡地ほ</v>
          </cell>
          <cell r="E341">
            <v>486350</v>
          </cell>
        </row>
        <row r="342">
          <cell r="D342" t="str">
            <v>Bその他針被害跡地へ</v>
          </cell>
          <cell r="E342">
            <v>607940</v>
          </cell>
        </row>
        <row r="343">
          <cell r="D343" t="str">
            <v>Bその他針被害跡地と</v>
          </cell>
          <cell r="E343">
            <v>729530</v>
          </cell>
        </row>
        <row r="344">
          <cell r="D344" t="str">
            <v>Bその他針拡大造林ほ</v>
          </cell>
          <cell r="E344">
            <v>850260</v>
          </cell>
        </row>
        <row r="345">
          <cell r="D345" t="str">
            <v>Bその他針拡大造林へ</v>
          </cell>
          <cell r="E345">
            <v>971850</v>
          </cell>
        </row>
        <row r="346">
          <cell r="D346" t="str">
            <v>Bその他針拡大造林と</v>
          </cell>
          <cell r="E346">
            <v>1093440</v>
          </cell>
        </row>
        <row r="347">
          <cell r="D347" t="str">
            <v>Bその他針原野ほ</v>
          </cell>
          <cell r="E347">
            <v>724290</v>
          </cell>
        </row>
        <row r="348">
          <cell r="D348" t="str">
            <v>Bその他針原野へ</v>
          </cell>
          <cell r="E348">
            <v>845880</v>
          </cell>
        </row>
        <row r="349">
          <cell r="D349" t="str">
            <v>Bその他針原野と</v>
          </cell>
          <cell r="E349">
            <v>967470</v>
          </cell>
        </row>
        <row r="350">
          <cell r="D350" t="str">
            <v>Bその他針水田Ａほ</v>
          </cell>
          <cell r="E350">
            <v>933330</v>
          </cell>
        </row>
        <row r="351">
          <cell r="D351" t="str">
            <v>Bその他針水田Ａへ</v>
          </cell>
          <cell r="E351">
            <v>1096160</v>
          </cell>
        </row>
        <row r="352">
          <cell r="D352" t="str">
            <v>Bその他針水田Ａと</v>
          </cell>
          <cell r="E352">
            <v>1259000</v>
          </cell>
        </row>
        <row r="353">
          <cell r="D353" t="str">
            <v>Bその他針水田Ｂほ</v>
          </cell>
          <cell r="E353">
            <v>1043390</v>
          </cell>
        </row>
        <row r="354">
          <cell r="D354" t="str">
            <v>Bその他針水田Ｂへ</v>
          </cell>
          <cell r="E354">
            <v>1206220</v>
          </cell>
        </row>
        <row r="355">
          <cell r="D355" t="str">
            <v>Bその他針水田Ｂと</v>
          </cell>
          <cell r="E355">
            <v>1369060</v>
          </cell>
        </row>
        <row r="356">
          <cell r="D356" t="str">
            <v>Bその他針樹下植栽は</v>
          </cell>
          <cell r="E356">
            <v>565090</v>
          </cell>
        </row>
        <row r="357">
          <cell r="D357" t="str">
            <v>Bその他針樹下植栽ほ</v>
          </cell>
          <cell r="E357">
            <v>808270</v>
          </cell>
        </row>
        <row r="358">
          <cell r="D358" t="str">
            <v>Bその他針樹下植栽へ</v>
          </cell>
          <cell r="E358">
            <v>929860</v>
          </cell>
        </row>
        <row r="359">
          <cell r="D359" t="str">
            <v>Bその他針樹下植栽と</v>
          </cell>
          <cell r="E359">
            <v>1051450</v>
          </cell>
        </row>
        <row r="360">
          <cell r="D360" t="str">
            <v>Bマツ再造林ほ</v>
          </cell>
          <cell r="E360">
            <v>688620</v>
          </cell>
        </row>
        <row r="361">
          <cell r="D361" t="str">
            <v>Bマツ再造林へ</v>
          </cell>
          <cell r="E361">
            <v>780300</v>
          </cell>
        </row>
        <row r="362">
          <cell r="D362" t="str">
            <v>Bマツ再造林と</v>
          </cell>
          <cell r="E362">
            <v>871980</v>
          </cell>
        </row>
        <row r="363">
          <cell r="D363" t="str">
            <v>Bマツ被害跡地ほ</v>
          </cell>
          <cell r="E363">
            <v>366700</v>
          </cell>
        </row>
        <row r="364">
          <cell r="D364" t="str">
            <v>Bマツ被害跡地へ</v>
          </cell>
          <cell r="E364">
            <v>458380</v>
          </cell>
        </row>
        <row r="365">
          <cell r="D365" t="str">
            <v>Bマツ被害跡地と</v>
          </cell>
          <cell r="E365">
            <v>550060</v>
          </cell>
        </row>
        <row r="366">
          <cell r="D366" t="str">
            <v>Bマツ拡大造林ほ</v>
          </cell>
          <cell r="E366">
            <v>730610</v>
          </cell>
        </row>
        <row r="367">
          <cell r="D367" t="str">
            <v>Bマツ拡大造林へ</v>
          </cell>
          <cell r="E367">
            <v>822290</v>
          </cell>
        </row>
        <row r="368">
          <cell r="D368" t="str">
            <v>Bマツ拡大造林と</v>
          </cell>
          <cell r="E368">
            <v>913970</v>
          </cell>
        </row>
        <row r="369">
          <cell r="D369" t="str">
            <v>Bマツ原野ほ</v>
          </cell>
          <cell r="E369">
            <v>604640</v>
          </cell>
        </row>
        <row r="370">
          <cell r="D370" t="str">
            <v>Bマツ原野へ</v>
          </cell>
          <cell r="E370">
            <v>696320</v>
          </cell>
        </row>
        <row r="371">
          <cell r="D371" t="str">
            <v>Bマツ原野と</v>
          </cell>
          <cell r="E371">
            <v>788000</v>
          </cell>
        </row>
        <row r="372">
          <cell r="D372" t="str">
            <v>Bマツ水田Ａほ</v>
          </cell>
          <cell r="E372">
            <v>813680</v>
          </cell>
        </row>
        <row r="373">
          <cell r="D373" t="str">
            <v>Bマツ水田Ａへ</v>
          </cell>
          <cell r="E373">
            <v>946600</v>
          </cell>
        </row>
        <row r="374">
          <cell r="D374" t="str">
            <v>Bマツ水田Ａと</v>
          </cell>
          <cell r="E374">
            <v>1079530</v>
          </cell>
        </row>
        <row r="375">
          <cell r="D375" t="str">
            <v>Bマツ水田Ｂほ</v>
          </cell>
          <cell r="E375">
            <v>923750</v>
          </cell>
        </row>
        <row r="376">
          <cell r="D376" t="str">
            <v>Bマツ水田Ｂへ</v>
          </cell>
          <cell r="E376">
            <v>1056660</v>
          </cell>
        </row>
        <row r="377">
          <cell r="D377" t="str">
            <v>Bマツ水田Ｂと</v>
          </cell>
          <cell r="E377">
            <v>1189590</v>
          </cell>
        </row>
        <row r="378">
          <cell r="D378" t="str">
            <v>Bマツ樹下植栽は</v>
          </cell>
          <cell r="E378">
            <v>505270</v>
          </cell>
        </row>
        <row r="379">
          <cell r="D379" t="str">
            <v>Bマツ樹下植栽ほ</v>
          </cell>
          <cell r="E379">
            <v>688620</v>
          </cell>
        </row>
        <row r="380">
          <cell r="D380" t="str">
            <v>Bマツ樹下植栽へ</v>
          </cell>
          <cell r="E380">
            <v>780300</v>
          </cell>
        </row>
        <row r="381">
          <cell r="D381" t="str">
            <v>Bマツ樹下植栽と</v>
          </cell>
          <cell r="E381">
            <v>871980</v>
          </cell>
        </row>
        <row r="382">
          <cell r="D382" t="str">
            <v>Bヒバ再造林ほ</v>
          </cell>
          <cell r="E382">
            <v>975330</v>
          </cell>
        </row>
        <row r="383">
          <cell r="D383" t="str">
            <v>Bヒバ再造林へ</v>
          </cell>
          <cell r="E383">
            <v>1138680</v>
          </cell>
        </row>
        <row r="384">
          <cell r="D384" t="str">
            <v>Bヒバ再造林と</v>
          </cell>
          <cell r="E384">
            <v>1302030</v>
          </cell>
        </row>
        <row r="385">
          <cell r="D385" t="str">
            <v>Bヒバ被害跡地ほ</v>
          </cell>
          <cell r="E385">
            <v>653410</v>
          </cell>
        </row>
        <row r="386">
          <cell r="D386" t="str">
            <v>Bヒバ被害跡地へ</v>
          </cell>
          <cell r="E386">
            <v>816760</v>
          </cell>
        </row>
        <row r="387">
          <cell r="D387" t="str">
            <v>Bヒバ被害跡地と</v>
          </cell>
          <cell r="E387">
            <v>980110</v>
          </cell>
        </row>
        <row r="388">
          <cell r="D388" t="str">
            <v>Bヒバ拡大造林ほ</v>
          </cell>
          <cell r="E388">
            <v>1017310</v>
          </cell>
        </row>
        <row r="389">
          <cell r="D389" t="str">
            <v>Bヒバ拡大造林へ</v>
          </cell>
          <cell r="E389">
            <v>1180670</v>
          </cell>
        </row>
        <row r="390">
          <cell r="D390" t="str">
            <v>Bヒバ拡大造林と</v>
          </cell>
          <cell r="E390">
            <v>1344020</v>
          </cell>
        </row>
        <row r="391">
          <cell r="D391" t="str">
            <v>Bヒバ原野ほ</v>
          </cell>
          <cell r="E391">
            <v>891350</v>
          </cell>
        </row>
        <row r="392">
          <cell r="D392" t="str">
            <v>Bヒバ原野へ</v>
          </cell>
          <cell r="E392">
            <v>1054700</v>
          </cell>
        </row>
        <row r="393">
          <cell r="D393" t="str">
            <v>Bヒバ原野と</v>
          </cell>
          <cell r="E393">
            <v>1218050</v>
          </cell>
        </row>
        <row r="394">
          <cell r="D394" t="str">
            <v>Bヒバ水田Ａほ</v>
          </cell>
          <cell r="E394">
            <v>1100390</v>
          </cell>
        </row>
        <row r="395">
          <cell r="D395" t="str">
            <v>Bヒバ水田Ａへ</v>
          </cell>
          <cell r="E395">
            <v>1304970</v>
          </cell>
        </row>
        <row r="396">
          <cell r="D396" t="str">
            <v>Bヒバ水田Ａと</v>
          </cell>
          <cell r="E396">
            <v>1509580</v>
          </cell>
        </row>
        <row r="397">
          <cell r="D397" t="str">
            <v>Bヒバ水田Ｂほ</v>
          </cell>
          <cell r="E397">
            <v>1210450</v>
          </cell>
        </row>
        <row r="398">
          <cell r="D398" t="str">
            <v>Bヒバ水田Ｂへ</v>
          </cell>
          <cell r="E398">
            <v>1415030</v>
          </cell>
        </row>
        <row r="399">
          <cell r="D399" t="str">
            <v>Bヒバ水田Ｂと</v>
          </cell>
          <cell r="E399">
            <v>1619640</v>
          </cell>
        </row>
        <row r="400">
          <cell r="D400" t="str">
            <v>Bヒバ樹下植栽は</v>
          </cell>
          <cell r="E400">
            <v>648620</v>
          </cell>
        </row>
        <row r="401">
          <cell r="D401" t="str">
            <v>Bヒバ樹下植栽ほ</v>
          </cell>
          <cell r="E401">
            <v>975330</v>
          </cell>
        </row>
        <row r="402">
          <cell r="D402" t="str">
            <v>Bヒバ樹下植栽へ</v>
          </cell>
          <cell r="E402">
            <v>1138680</v>
          </cell>
        </row>
        <row r="403">
          <cell r="D403" t="str">
            <v>Bヒバ樹下植栽と</v>
          </cell>
          <cell r="E403">
            <v>1302030</v>
          </cell>
        </row>
        <row r="404">
          <cell r="D404" t="str">
            <v>Bヒノキ再造林ほ</v>
          </cell>
          <cell r="E404">
            <v>839880</v>
          </cell>
        </row>
        <row r="405">
          <cell r="D405" t="str">
            <v>Bヒノキ再造林へ</v>
          </cell>
          <cell r="E405">
            <v>969370</v>
          </cell>
        </row>
        <row r="406">
          <cell r="D406" t="str">
            <v>Bヒノキ再造林と</v>
          </cell>
          <cell r="E406">
            <v>1098860</v>
          </cell>
        </row>
        <row r="407">
          <cell r="D407" t="str">
            <v>Bヒノキ被害跡地ほ</v>
          </cell>
          <cell r="E407">
            <v>517960</v>
          </cell>
        </row>
        <row r="408">
          <cell r="D408" t="str">
            <v>Bヒノキ被害跡地へ</v>
          </cell>
          <cell r="E408">
            <v>647450</v>
          </cell>
        </row>
        <row r="409">
          <cell r="D409" t="str">
            <v>Bヒノキ被害跡地と</v>
          </cell>
          <cell r="E409">
            <v>776940</v>
          </cell>
        </row>
        <row r="410">
          <cell r="D410" t="str">
            <v>Bヒノキ拡大造林ほ</v>
          </cell>
          <cell r="E410">
            <v>881860</v>
          </cell>
        </row>
        <row r="411">
          <cell r="D411" t="str">
            <v>Bヒノキ拡大造林へ</v>
          </cell>
          <cell r="E411">
            <v>1011360</v>
          </cell>
        </row>
        <row r="412">
          <cell r="D412" t="str">
            <v>Bヒノキ拡大造林と</v>
          </cell>
          <cell r="E412">
            <v>1140850</v>
          </cell>
        </row>
        <row r="413">
          <cell r="D413" t="str">
            <v>Bヒノキ原野ほ</v>
          </cell>
          <cell r="E413">
            <v>755900</v>
          </cell>
        </row>
        <row r="414">
          <cell r="D414" t="str">
            <v>Bヒノキ原野へ</v>
          </cell>
          <cell r="E414">
            <v>885390</v>
          </cell>
        </row>
        <row r="415">
          <cell r="D415" t="str">
            <v>Bヒノキ原野と</v>
          </cell>
          <cell r="E415">
            <v>1014880</v>
          </cell>
        </row>
        <row r="416">
          <cell r="D416" t="str">
            <v>Bヒノキ水田Ａほ</v>
          </cell>
          <cell r="E416">
            <v>964940</v>
          </cell>
        </row>
        <row r="417">
          <cell r="D417" t="str">
            <v>Bヒノキ水田Ａへ</v>
          </cell>
          <cell r="E417">
            <v>1135660</v>
          </cell>
        </row>
        <row r="418">
          <cell r="D418" t="str">
            <v>Bヒノキ水田Ａと</v>
          </cell>
          <cell r="E418">
            <v>1306400</v>
          </cell>
        </row>
        <row r="419">
          <cell r="D419" t="str">
            <v>Bヒノキ水田Ｂほ</v>
          </cell>
          <cell r="E419">
            <v>1075000</v>
          </cell>
        </row>
        <row r="420">
          <cell r="D420" t="str">
            <v>Bヒノキ水田Ｂへ</v>
          </cell>
          <cell r="E420">
            <v>1245720</v>
          </cell>
        </row>
        <row r="421">
          <cell r="D421" t="str">
            <v>Bヒノキ水田Ｂと</v>
          </cell>
          <cell r="E421">
            <v>1416460</v>
          </cell>
        </row>
        <row r="422">
          <cell r="D422" t="str">
            <v>Bヒノキ樹下植栽は</v>
          </cell>
          <cell r="E422">
            <v>580890</v>
          </cell>
        </row>
        <row r="423">
          <cell r="D423" t="str">
            <v>Bヒノキ樹下植栽ほ</v>
          </cell>
          <cell r="E423">
            <v>839880</v>
          </cell>
        </row>
        <row r="424">
          <cell r="D424" t="str">
            <v>Bヒノキ樹下植栽へ</v>
          </cell>
          <cell r="E424">
            <v>969370</v>
          </cell>
        </row>
        <row r="425">
          <cell r="D425" t="str">
            <v>Bヒノキ樹下植栽と</v>
          </cell>
          <cell r="E425">
            <v>1098860</v>
          </cell>
        </row>
        <row r="426">
          <cell r="D426" t="str">
            <v>Bケヤキ再造林ほ</v>
          </cell>
          <cell r="E426">
            <v>760860</v>
          </cell>
        </row>
        <row r="427">
          <cell r="D427" t="str">
            <v>Bケヤキ再造林へ</v>
          </cell>
          <cell r="E427">
            <v>870600</v>
          </cell>
        </row>
        <row r="428">
          <cell r="D428" t="str">
            <v>Bケヤキ再造林と</v>
          </cell>
          <cell r="E428">
            <v>980340</v>
          </cell>
        </row>
        <row r="429">
          <cell r="D429" t="str">
            <v>Bケヤキ被害跡地ほ</v>
          </cell>
          <cell r="E429">
            <v>438940</v>
          </cell>
        </row>
        <row r="430">
          <cell r="D430" t="str">
            <v>Bケヤキ被害跡地へ</v>
          </cell>
          <cell r="E430">
            <v>548680</v>
          </cell>
        </row>
        <row r="431">
          <cell r="D431" t="str">
            <v>Bケヤキ被害跡地と</v>
          </cell>
          <cell r="E431">
            <v>658420</v>
          </cell>
        </row>
        <row r="432">
          <cell r="D432" t="str">
            <v>Bケヤキ拡大造林ほ</v>
          </cell>
          <cell r="E432">
            <v>802850</v>
          </cell>
        </row>
        <row r="433">
          <cell r="D433" t="str">
            <v>Bケヤキ拡大造林へ</v>
          </cell>
          <cell r="E433">
            <v>912590</v>
          </cell>
        </row>
        <row r="434">
          <cell r="D434" t="str">
            <v>Bケヤキ拡大造林と</v>
          </cell>
          <cell r="E434">
            <v>1022330</v>
          </cell>
        </row>
        <row r="435">
          <cell r="D435" t="str">
            <v>Bケヤキ原野ほ</v>
          </cell>
          <cell r="E435">
            <v>676880</v>
          </cell>
        </row>
        <row r="436">
          <cell r="D436" t="str">
            <v>Bケヤキ原野へ</v>
          </cell>
          <cell r="E436">
            <v>786620</v>
          </cell>
        </row>
        <row r="437">
          <cell r="D437" t="str">
            <v>Bケヤキ原野と</v>
          </cell>
          <cell r="E437">
            <v>896360</v>
          </cell>
        </row>
        <row r="438">
          <cell r="D438" t="str">
            <v>Bケヤキ水田Ａほ</v>
          </cell>
          <cell r="E438">
            <v>885920</v>
          </cell>
        </row>
        <row r="439">
          <cell r="D439" t="str">
            <v>Bケヤキ水田Ａへ</v>
          </cell>
          <cell r="E439">
            <v>1036900</v>
          </cell>
        </row>
        <row r="440">
          <cell r="D440" t="str">
            <v>Bケヤキ水田Ａと</v>
          </cell>
          <cell r="E440">
            <v>1187890</v>
          </cell>
        </row>
        <row r="441">
          <cell r="D441" t="str">
            <v>Bケヤキ水田Ｂほ</v>
          </cell>
          <cell r="E441">
            <v>995990</v>
          </cell>
        </row>
        <row r="442">
          <cell r="D442" t="str">
            <v>Bケヤキ水田Ｂへ</v>
          </cell>
          <cell r="E442">
            <v>1146960</v>
          </cell>
        </row>
        <row r="443">
          <cell r="D443" t="str">
            <v>Bケヤキ水田Ｂと</v>
          </cell>
          <cell r="E443">
            <v>1297950</v>
          </cell>
        </row>
        <row r="444">
          <cell r="D444" t="str">
            <v>Bケヤキ樹下植栽は</v>
          </cell>
          <cell r="E444">
            <v>541390</v>
          </cell>
        </row>
        <row r="445">
          <cell r="D445" t="str">
            <v>Bケヤキ樹下植栽ほ</v>
          </cell>
          <cell r="E445">
            <v>760860</v>
          </cell>
        </row>
        <row r="446">
          <cell r="D446" t="str">
            <v>Bケヤキ樹下植栽へ</v>
          </cell>
          <cell r="E446">
            <v>870600</v>
          </cell>
        </row>
        <row r="447">
          <cell r="D447" t="str">
            <v>Bケヤキ樹下植栽と</v>
          </cell>
          <cell r="E447">
            <v>980340</v>
          </cell>
        </row>
        <row r="448">
          <cell r="D448" t="str">
            <v>Bブナ再造林ほ</v>
          </cell>
          <cell r="E448">
            <v>1047570</v>
          </cell>
        </row>
        <row r="449">
          <cell r="D449" t="str">
            <v>Bブナ再造林へ</v>
          </cell>
          <cell r="E449">
            <v>1228980</v>
          </cell>
        </row>
        <row r="450">
          <cell r="D450" t="str">
            <v>Bブナ再造林と</v>
          </cell>
          <cell r="E450">
            <v>1410390</v>
          </cell>
        </row>
        <row r="451">
          <cell r="D451" t="str">
            <v>Bブナ被害跡地ほ</v>
          </cell>
          <cell r="E451">
            <v>725650</v>
          </cell>
        </row>
        <row r="452">
          <cell r="D452" t="str">
            <v>Bブナ被害跡地へ</v>
          </cell>
          <cell r="E452">
            <v>907060</v>
          </cell>
        </row>
        <row r="453">
          <cell r="D453" t="str">
            <v>Bブナ被害跡地と</v>
          </cell>
          <cell r="E453">
            <v>1088470</v>
          </cell>
        </row>
        <row r="454">
          <cell r="D454" t="str">
            <v>Bブナ拡大造林ほ</v>
          </cell>
          <cell r="E454">
            <v>1089550</v>
          </cell>
        </row>
        <row r="455">
          <cell r="D455" t="str">
            <v>Bブナ拡大造林へ</v>
          </cell>
          <cell r="E455">
            <v>1270970</v>
          </cell>
        </row>
        <row r="456">
          <cell r="D456" t="str">
            <v>Bブナ拡大造林と</v>
          </cell>
          <cell r="E456">
            <v>1452380</v>
          </cell>
        </row>
        <row r="457">
          <cell r="D457" t="str">
            <v>Bブナ原野ほ</v>
          </cell>
          <cell r="E457">
            <v>963590</v>
          </cell>
        </row>
        <row r="458">
          <cell r="D458" t="str">
            <v>Bブナ原野へ</v>
          </cell>
          <cell r="E458">
            <v>1145000</v>
          </cell>
        </row>
        <row r="459">
          <cell r="D459" t="str">
            <v>Bブナ原野と</v>
          </cell>
          <cell r="E459">
            <v>1326410</v>
          </cell>
        </row>
        <row r="460">
          <cell r="D460" t="str">
            <v>Bブナ水田Ａほ</v>
          </cell>
          <cell r="E460">
            <v>1172630</v>
          </cell>
        </row>
        <row r="461">
          <cell r="D461" t="str">
            <v>Bブナ水田Ａへ</v>
          </cell>
          <cell r="E461">
            <v>1395270</v>
          </cell>
        </row>
        <row r="462">
          <cell r="D462" t="str">
            <v>Bブナ水田Ａと</v>
          </cell>
          <cell r="E462">
            <v>1617940</v>
          </cell>
        </row>
        <row r="463">
          <cell r="D463" t="str">
            <v>Bブナ水田Ｂほ</v>
          </cell>
          <cell r="E463">
            <v>1282690</v>
          </cell>
        </row>
        <row r="464">
          <cell r="D464" t="str">
            <v>Bブナ水田Ｂへ</v>
          </cell>
          <cell r="E464">
            <v>1505330</v>
          </cell>
        </row>
        <row r="465">
          <cell r="D465" t="str">
            <v>Bブナ水田Ｂと</v>
          </cell>
          <cell r="E465">
            <v>1728000</v>
          </cell>
        </row>
        <row r="466">
          <cell r="D466" t="str">
            <v>Bブナ樹下植栽は</v>
          </cell>
          <cell r="E466">
            <v>684740</v>
          </cell>
        </row>
        <row r="467">
          <cell r="D467" t="str">
            <v>Bブナ樹下植栽ほ</v>
          </cell>
          <cell r="E467">
            <v>1047570</v>
          </cell>
        </row>
        <row r="468">
          <cell r="D468" t="str">
            <v>Bブナ樹下植栽へ</v>
          </cell>
          <cell r="E468">
            <v>1228980</v>
          </cell>
        </row>
        <row r="469">
          <cell r="D469" t="str">
            <v>Bブナ樹下植栽と</v>
          </cell>
          <cell r="E469">
            <v>1410390</v>
          </cell>
        </row>
        <row r="470">
          <cell r="D470" t="str">
            <v>Bその他広再造林ほ</v>
          </cell>
          <cell r="E470">
            <v>760860</v>
          </cell>
        </row>
        <row r="471">
          <cell r="D471" t="str">
            <v>Bその他広再造林へ</v>
          </cell>
          <cell r="E471">
            <v>870600</v>
          </cell>
        </row>
        <row r="472">
          <cell r="D472" t="str">
            <v>Bその他広再造林と</v>
          </cell>
          <cell r="E472">
            <v>980340</v>
          </cell>
        </row>
        <row r="473">
          <cell r="D473" t="str">
            <v>Bその他広被害跡地ほ</v>
          </cell>
          <cell r="E473">
            <v>438940</v>
          </cell>
        </row>
        <row r="474">
          <cell r="D474" t="str">
            <v>Bその他広被害跡地へ</v>
          </cell>
          <cell r="E474">
            <v>548680</v>
          </cell>
        </row>
        <row r="475">
          <cell r="D475" t="str">
            <v>Bその他広被害跡地と</v>
          </cell>
          <cell r="E475">
            <v>658420</v>
          </cell>
        </row>
        <row r="476">
          <cell r="D476" t="str">
            <v>Bその他広拡大造林ほ</v>
          </cell>
          <cell r="E476">
            <v>802850</v>
          </cell>
        </row>
        <row r="477">
          <cell r="D477" t="str">
            <v>Bその他広拡大造林へ</v>
          </cell>
          <cell r="E477">
            <v>912590</v>
          </cell>
        </row>
        <row r="478">
          <cell r="D478" t="str">
            <v>Bその他広拡大造林と</v>
          </cell>
          <cell r="E478">
            <v>1022330</v>
          </cell>
        </row>
        <row r="479">
          <cell r="D479" t="str">
            <v>Bその他広原野ほ</v>
          </cell>
          <cell r="E479">
            <v>676880</v>
          </cell>
        </row>
        <row r="480">
          <cell r="D480" t="str">
            <v>Bその他広原野へ</v>
          </cell>
          <cell r="E480">
            <v>786620</v>
          </cell>
        </row>
        <row r="481">
          <cell r="D481" t="str">
            <v>Bその他広原野と</v>
          </cell>
          <cell r="E481">
            <v>896360</v>
          </cell>
        </row>
        <row r="482">
          <cell r="D482" t="str">
            <v>Bその他広水田Ａほ</v>
          </cell>
          <cell r="E482">
            <v>885920</v>
          </cell>
        </row>
        <row r="483">
          <cell r="D483" t="str">
            <v>Bその他広水田Ａへ</v>
          </cell>
          <cell r="E483">
            <v>1036900</v>
          </cell>
        </row>
        <row r="484">
          <cell r="D484" t="str">
            <v>Bその他広水田Ａと</v>
          </cell>
          <cell r="E484">
            <v>1187890</v>
          </cell>
        </row>
        <row r="485">
          <cell r="D485" t="str">
            <v>Bその他広水田Ｂほ</v>
          </cell>
          <cell r="E485">
            <v>995990</v>
          </cell>
        </row>
        <row r="486">
          <cell r="D486" t="str">
            <v>Bその他広水田Ｂへ</v>
          </cell>
          <cell r="E486">
            <v>1146960</v>
          </cell>
        </row>
        <row r="487">
          <cell r="D487" t="str">
            <v>Bその他広水田Ｂと</v>
          </cell>
          <cell r="E487">
            <v>1297950</v>
          </cell>
        </row>
        <row r="488">
          <cell r="D488" t="str">
            <v>Bその他広樹下植栽は</v>
          </cell>
          <cell r="E488">
            <v>541390</v>
          </cell>
        </row>
        <row r="489">
          <cell r="D489" t="str">
            <v>Bその他広樹下植栽ほ</v>
          </cell>
          <cell r="E489">
            <v>760860</v>
          </cell>
        </row>
        <row r="490">
          <cell r="D490" t="str">
            <v>Bその他広樹下植栽へ</v>
          </cell>
          <cell r="E490">
            <v>870600</v>
          </cell>
        </row>
        <row r="491">
          <cell r="D491" t="str">
            <v>Bその他広樹下植栽と</v>
          </cell>
          <cell r="E491">
            <v>980340</v>
          </cell>
        </row>
        <row r="492">
          <cell r="D492" t="str">
            <v>B特地</v>
          </cell>
          <cell r="E492">
            <v>334160</v>
          </cell>
        </row>
        <row r="493">
          <cell r="D493" t="str">
            <v>B改良</v>
          </cell>
          <cell r="E493">
            <v>168060</v>
          </cell>
        </row>
        <row r="494">
          <cell r="D494" t="str">
            <v>B改良（特殊）</v>
          </cell>
          <cell r="E494">
            <v>432130</v>
          </cell>
        </row>
        <row r="495">
          <cell r="D495" t="str">
            <v>B下刈り（県）</v>
          </cell>
          <cell r="E495">
            <v>112000</v>
          </cell>
        </row>
        <row r="496">
          <cell r="D496" t="str">
            <v>B雪起こしI（県）</v>
          </cell>
          <cell r="E496">
            <v>210000</v>
          </cell>
        </row>
        <row r="497">
          <cell r="D497" t="str">
            <v>B雪起こしⅡ（県）</v>
          </cell>
          <cell r="E497">
            <v>205000</v>
          </cell>
        </row>
        <row r="498">
          <cell r="D498" t="str">
            <v>B枝打ち（県）</v>
          </cell>
          <cell r="E498">
            <v>154000</v>
          </cell>
        </row>
        <row r="499">
          <cell r="D499" t="str">
            <v>B除間伐（県）</v>
          </cell>
          <cell r="E499">
            <v>153000</v>
          </cell>
        </row>
        <row r="500">
          <cell r="D500" t="str">
            <v>B集材間伐（県）</v>
          </cell>
          <cell r="E500">
            <v>204000</v>
          </cell>
        </row>
        <row r="501">
          <cell r="D501" t="str">
            <v>B作業道25以下</v>
          </cell>
          <cell r="E501">
            <v>2140</v>
          </cell>
        </row>
        <row r="502">
          <cell r="D502" t="str">
            <v>B作業道25超</v>
          </cell>
          <cell r="E502">
            <v>3000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.xlsx)労務単価"/>
      <sheetName val=".xlsx)歩掛り"/>
      <sheetName val="利用Ａ単価"/>
      <sheetName val="利用Ａ単価 (仮定)"/>
      <sheetName val="利用Ｂ単価"/>
      <sheetName val="利用Ｂ単価 (仮定)"/>
      <sheetName val="利用C単価"/>
      <sheetName val="利用C単価 (仮定)"/>
      <sheetName val="利用Ｄ50単価"/>
      <sheetName val="利用Ｄ50単価 (仮定)"/>
      <sheetName val="利用Ｄ75単価"/>
      <sheetName val="利用Ｄ75単価 (仮定)"/>
      <sheetName val="利用Ｄ100単価"/>
      <sheetName val="利用Ｄ100単価 (仮定)"/>
      <sheetName val="H22 率"/>
      <sheetName val="標準単価表（人工造林）"/>
      <sheetName val="除間伐単価表"/>
      <sheetName val="利用Ｄ"/>
      <sheetName val="単価表（その他保育）"/>
      <sheetName val="単価表（県単）"/>
      <sheetName val="資材・労務単価"/>
      <sheetName val="2地拵"/>
      <sheetName val="3水田・特地・植栽"/>
      <sheetName val="4階段"/>
      <sheetName val="5-26内訳表（人工造林）"/>
      <sheetName val="27-29除間伐内訳"/>
      <sheetName val="33　利用ABCD算出基準"/>
      <sheetName val="34-35　利用ＡＢＣＤ（車両）総括"/>
      <sheetName val="36-37　利用ＡＢＣＤ（架線）総括"/>
      <sheetName val="38　内訳（下刈・雪起し・枝打ち）"/>
      <sheetName val="39　w=1.5-2.0砂利なし"/>
      <sheetName val="40　w=2.1-3.0敷砂利なし"/>
      <sheetName val="41　w=3.0 傾斜20°（敷砂利幅2.0m）"/>
      <sheetName val="42　w=3.0 傾斜20°（敷砂利幅2.5m）"/>
      <sheetName val="44　内訳（県単）"/>
      <sheetName val="45　内訳（県単・利用）"/>
      <sheetName val="46　参考資料"/>
      <sheetName val="47　W=1.8"/>
      <sheetName val="48　W=3.0"/>
      <sheetName val="敷砂利単価"/>
      <sheetName val="機械運搬　簡易作業路"/>
    </sheetNames>
    <sheetDataSet>
      <sheetData sheetId="0" refreshError="1"/>
      <sheetData sheetId="1">
        <row r="22">
          <cell r="C22">
            <v>1</v>
          </cell>
          <cell r="D22">
            <v>2</v>
          </cell>
          <cell r="E22">
            <v>3</v>
          </cell>
          <cell r="F22">
            <v>4</v>
          </cell>
          <cell r="G22">
            <v>5</v>
          </cell>
        </row>
        <row r="23">
          <cell r="C23" t="str">
            <v>22cm未満</v>
          </cell>
          <cell r="F23" t="str">
            <v>22cm以上</v>
          </cell>
        </row>
        <row r="24">
          <cell r="C24">
            <v>0.43</v>
          </cell>
          <cell r="D24">
            <v>0.43</v>
          </cell>
          <cell r="E24">
            <v>0.43</v>
          </cell>
          <cell r="F24">
            <v>0.37</v>
          </cell>
          <cell r="G24">
            <v>0.37</v>
          </cell>
        </row>
        <row r="25">
          <cell r="C25">
            <v>0.85</v>
          </cell>
          <cell r="D25">
            <v>0.85</v>
          </cell>
          <cell r="E25">
            <v>0.85</v>
          </cell>
          <cell r="F25">
            <v>0.75</v>
          </cell>
          <cell r="G25">
            <v>0.75</v>
          </cell>
        </row>
        <row r="28">
          <cell r="C28">
            <v>1</v>
          </cell>
          <cell r="D28">
            <v>2</v>
          </cell>
          <cell r="E28">
            <v>3</v>
          </cell>
          <cell r="F28">
            <v>4</v>
          </cell>
          <cell r="G28">
            <v>5</v>
          </cell>
        </row>
        <row r="29">
          <cell r="C29" t="str">
            <v>22cm未満</v>
          </cell>
          <cell r="F29" t="str">
            <v>22cm以上</v>
          </cell>
        </row>
        <row r="30">
          <cell r="C30">
            <v>0.46</v>
          </cell>
          <cell r="D30">
            <v>0.46</v>
          </cell>
          <cell r="E30">
            <v>0.46</v>
          </cell>
          <cell r="F30">
            <v>0.36</v>
          </cell>
          <cell r="G30">
            <v>0.36</v>
          </cell>
        </row>
        <row r="31">
          <cell r="C31">
            <v>1.37</v>
          </cell>
          <cell r="D31">
            <v>1.37</v>
          </cell>
          <cell r="E31">
            <v>1.37</v>
          </cell>
          <cell r="F31">
            <v>1.08</v>
          </cell>
          <cell r="G31">
            <v>1.08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E2BB2-518D-4EBC-966C-7953E74ABF1D}">
  <sheetPr>
    <pageSetUpPr fitToPage="1"/>
  </sheetPr>
  <dimension ref="A1:N90"/>
  <sheetViews>
    <sheetView tabSelected="1" zoomScaleNormal="100" workbookViewId="0">
      <pane xSplit="4" ySplit="1" topLeftCell="E41" activePane="bottomRight" state="frozen"/>
      <selection pane="topRight" activeCell="E1" sqref="E1"/>
      <selection pane="bottomLeft" activeCell="A2" sqref="A2"/>
      <selection pane="bottomRight" activeCell="P53" sqref="P53"/>
    </sheetView>
  </sheetViews>
  <sheetFormatPr defaultRowHeight="13.5"/>
  <cols>
    <col min="1" max="1" width="9.25" customWidth="1"/>
    <col min="2" max="2" width="9.875" customWidth="1"/>
    <col min="3" max="3" width="9.375" customWidth="1"/>
    <col min="4" max="4" width="13" bestFit="1" customWidth="1"/>
    <col min="5" max="5" width="13.75" bestFit="1" customWidth="1"/>
    <col min="6" max="6" width="10.75" customWidth="1"/>
    <col min="7" max="7" width="10" customWidth="1"/>
    <col min="8" max="8" width="12.25" customWidth="1"/>
    <col min="9" max="9" width="12.75" customWidth="1"/>
    <col min="10" max="10" width="11.625" customWidth="1"/>
    <col min="12" max="12" width="11" style="64" hidden="1" customWidth="1"/>
    <col min="13" max="13" width="8.875" customWidth="1"/>
  </cols>
  <sheetData>
    <row r="1" spans="1:13" ht="34.5" customHeight="1">
      <c r="A1" s="1" t="s">
        <v>0</v>
      </c>
      <c r="B1" s="1" t="s">
        <v>45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9</v>
      </c>
      <c r="H1" s="1" t="s">
        <v>5</v>
      </c>
      <c r="I1" s="1" t="s">
        <v>48</v>
      </c>
      <c r="J1" s="25" t="s">
        <v>6</v>
      </c>
      <c r="K1" s="1" t="s">
        <v>7</v>
      </c>
      <c r="L1" s="25" t="s">
        <v>50</v>
      </c>
      <c r="M1" s="25" t="s">
        <v>97</v>
      </c>
    </row>
    <row r="2" spans="1:13" ht="23.25" customHeight="1">
      <c r="A2" s="15" t="s">
        <v>13</v>
      </c>
      <c r="B2" s="7" t="s">
        <v>14</v>
      </c>
      <c r="C2" s="5">
        <v>1581010</v>
      </c>
      <c r="D2" s="8" t="s">
        <v>63</v>
      </c>
      <c r="E2" s="16" t="s">
        <v>53</v>
      </c>
      <c r="F2" s="17">
        <v>8.1300000000000008</v>
      </c>
      <c r="G2" s="18"/>
      <c r="H2" s="8" t="s">
        <v>8</v>
      </c>
      <c r="I2" s="20" t="s">
        <v>72</v>
      </c>
      <c r="J2" s="6" t="s">
        <v>15</v>
      </c>
      <c r="K2" s="13">
        <v>3</v>
      </c>
      <c r="L2" s="90" t="s">
        <v>65</v>
      </c>
      <c r="M2" s="36"/>
    </row>
    <row r="3" spans="1:13" ht="23.25" customHeight="1">
      <c r="A3" s="15" t="s">
        <v>13</v>
      </c>
      <c r="B3" s="7" t="s">
        <v>14</v>
      </c>
      <c r="C3" s="5">
        <v>1581010</v>
      </c>
      <c r="D3" s="8" t="s">
        <v>63</v>
      </c>
      <c r="E3" s="16"/>
      <c r="F3" s="17"/>
      <c r="G3" s="18">
        <v>600</v>
      </c>
      <c r="H3" s="8" t="s">
        <v>23</v>
      </c>
      <c r="I3" s="10" t="s">
        <v>24</v>
      </c>
      <c r="J3" s="6" t="s">
        <v>25</v>
      </c>
      <c r="K3" s="13">
        <v>3</v>
      </c>
      <c r="L3" s="91"/>
      <c r="M3" s="36"/>
    </row>
    <row r="4" spans="1:13" ht="23.25" customHeight="1">
      <c r="A4" s="15" t="s">
        <v>13</v>
      </c>
      <c r="B4" s="7" t="s">
        <v>14</v>
      </c>
      <c r="C4" s="5">
        <v>1581060</v>
      </c>
      <c r="D4" s="8" t="s">
        <v>98</v>
      </c>
      <c r="E4" s="16" t="s">
        <v>99</v>
      </c>
      <c r="F4" s="17">
        <v>2.33</v>
      </c>
      <c r="G4" s="18"/>
      <c r="H4" s="8" t="s">
        <v>8</v>
      </c>
      <c r="I4" s="20" t="s">
        <v>64</v>
      </c>
      <c r="J4" s="6" t="s">
        <v>15</v>
      </c>
      <c r="K4" s="13">
        <v>11</v>
      </c>
      <c r="L4" s="90"/>
      <c r="M4" s="36"/>
    </row>
    <row r="5" spans="1:13" ht="23.25" customHeight="1">
      <c r="A5" s="15" t="s">
        <v>13</v>
      </c>
      <c r="B5" s="7" t="s">
        <v>14</v>
      </c>
      <c r="C5" s="5">
        <v>1581060</v>
      </c>
      <c r="D5" s="8" t="s">
        <v>98</v>
      </c>
      <c r="E5" s="16"/>
      <c r="F5" s="17"/>
      <c r="G5" s="18">
        <v>400</v>
      </c>
      <c r="H5" s="8" t="s">
        <v>23</v>
      </c>
      <c r="I5" s="10" t="s">
        <v>24</v>
      </c>
      <c r="J5" s="6" t="s">
        <v>25</v>
      </c>
      <c r="K5" s="13">
        <v>11</v>
      </c>
      <c r="L5" s="91"/>
      <c r="M5" s="36"/>
    </row>
    <row r="6" spans="1:13" ht="23.25" customHeight="1">
      <c r="A6" s="15" t="s">
        <v>13</v>
      </c>
      <c r="B6" s="7" t="s">
        <v>19</v>
      </c>
      <c r="C6" s="5">
        <v>1583020</v>
      </c>
      <c r="D6" s="8" t="s">
        <v>69</v>
      </c>
      <c r="E6" s="16" t="s">
        <v>70</v>
      </c>
      <c r="F6" s="17">
        <v>4.32</v>
      </c>
      <c r="G6" s="18"/>
      <c r="H6" s="8" t="s">
        <v>8</v>
      </c>
      <c r="I6" s="20" t="s">
        <v>52</v>
      </c>
      <c r="J6" s="6" t="s">
        <v>15</v>
      </c>
      <c r="K6" s="63" t="s">
        <v>77</v>
      </c>
      <c r="L6" s="90" t="s">
        <v>65</v>
      </c>
      <c r="M6" s="36"/>
    </row>
    <row r="7" spans="1:13" ht="23.25" customHeight="1">
      <c r="A7" s="15" t="s">
        <v>13</v>
      </c>
      <c r="B7" s="7" t="s">
        <v>19</v>
      </c>
      <c r="C7" s="5">
        <v>1583020</v>
      </c>
      <c r="D7" s="8" t="s">
        <v>69</v>
      </c>
      <c r="E7" s="16" t="s">
        <v>70</v>
      </c>
      <c r="F7" s="17">
        <v>0.65</v>
      </c>
      <c r="G7" s="18"/>
      <c r="H7" s="8" t="s">
        <v>8</v>
      </c>
      <c r="I7" s="20" t="s">
        <v>71</v>
      </c>
      <c r="J7" s="6" t="s">
        <v>22</v>
      </c>
      <c r="K7" s="63" t="s">
        <v>77</v>
      </c>
      <c r="L7" s="92"/>
      <c r="M7" s="36"/>
    </row>
    <row r="8" spans="1:13" ht="23.25" customHeight="1">
      <c r="A8" s="15" t="s">
        <v>13</v>
      </c>
      <c r="B8" s="7" t="s">
        <v>19</v>
      </c>
      <c r="C8" s="5">
        <v>1583020</v>
      </c>
      <c r="D8" s="8" t="s">
        <v>69</v>
      </c>
      <c r="E8" s="16" t="s">
        <v>70</v>
      </c>
      <c r="F8" s="17">
        <v>1.28</v>
      </c>
      <c r="G8" s="18"/>
      <c r="H8" s="8" t="s">
        <v>16</v>
      </c>
      <c r="I8" s="8" t="s">
        <v>17</v>
      </c>
      <c r="J8" s="6" t="s">
        <v>22</v>
      </c>
      <c r="K8" s="63" t="s">
        <v>77</v>
      </c>
      <c r="L8" s="92"/>
      <c r="M8" s="36"/>
    </row>
    <row r="9" spans="1:13" ht="23.25" customHeight="1">
      <c r="A9" s="15" t="s">
        <v>13</v>
      </c>
      <c r="B9" s="7" t="s">
        <v>19</v>
      </c>
      <c r="C9" s="5">
        <v>1583020</v>
      </c>
      <c r="D9" s="8" t="s">
        <v>69</v>
      </c>
      <c r="E9" s="16"/>
      <c r="F9" s="17"/>
      <c r="G9" s="18">
        <v>750</v>
      </c>
      <c r="H9" s="8" t="s">
        <v>23</v>
      </c>
      <c r="I9" s="10" t="s">
        <v>24</v>
      </c>
      <c r="J9" s="6" t="s">
        <v>25</v>
      </c>
      <c r="K9" s="63" t="s">
        <v>77</v>
      </c>
      <c r="L9" s="91"/>
      <c r="M9" s="36"/>
    </row>
    <row r="10" spans="1:13" ht="23.25" customHeight="1">
      <c r="A10" s="15" t="s">
        <v>13</v>
      </c>
      <c r="B10" s="7" t="s">
        <v>19</v>
      </c>
      <c r="C10" s="5">
        <v>1584090</v>
      </c>
      <c r="D10" s="8" t="s">
        <v>100</v>
      </c>
      <c r="E10" s="16" t="s">
        <v>101</v>
      </c>
      <c r="F10" s="17">
        <v>3.95</v>
      </c>
      <c r="G10" s="18"/>
      <c r="H10" s="8" t="s">
        <v>16</v>
      </c>
      <c r="I10" s="8" t="s">
        <v>17</v>
      </c>
      <c r="J10" s="6" t="s">
        <v>18</v>
      </c>
      <c r="K10" s="13">
        <v>6</v>
      </c>
      <c r="L10" s="19" t="s">
        <v>51</v>
      </c>
      <c r="M10" s="25"/>
    </row>
    <row r="11" spans="1:13" ht="23.25" customHeight="1">
      <c r="A11" s="15" t="s">
        <v>13</v>
      </c>
      <c r="B11" s="7" t="s">
        <v>19</v>
      </c>
      <c r="C11" s="5">
        <v>1585040</v>
      </c>
      <c r="D11" s="8" t="s">
        <v>102</v>
      </c>
      <c r="E11" s="16" t="s">
        <v>103</v>
      </c>
      <c r="F11" s="17">
        <v>2.5</v>
      </c>
      <c r="G11" s="18"/>
      <c r="H11" s="8" t="s">
        <v>8</v>
      </c>
      <c r="I11" s="20" t="s">
        <v>52</v>
      </c>
      <c r="J11" s="6" t="s">
        <v>15</v>
      </c>
      <c r="K11" s="13" t="s">
        <v>104</v>
      </c>
      <c r="L11" s="90"/>
      <c r="M11" s="25"/>
    </row>
    <row r="12" spans="1:13" ht="23.25" customHeight="1">
      <c r="A12" s="15" t="s">
        <v>13</v>
      </c>
      <c r="B12" s="7" t="s">
        <v>19</v>
      </c>
      <c r="C12" s="5">
        <v>1585040</v>
      </c>
      <c r="D12" s="8" t="s">
        <v>102</v>
      </c>
      <c r="E12" s="16"/>
      <c r="F12" s="17"/>
      <c r="G12" s="18">
        <v>500</v>
      </c>
      <c r="H12" s="8" t="s">
        <v>23</v>
      </c>
      <c r="I12" s="10" t="s">
        <v>24</v>
      </c>
      <c r="J12" s="6" t="s">
        <v>25</v>
      </c>
      <c r="K12" s="13" t="s">
        <v>104</v>
      </c>
      <c r="L12" s="91"/>
      <c r="M12" s="25"/>
    </row>
    <row r="13" spans="1:13" ht="23.25" customHeight="1">
      <c r="A13" s="15" t="s">
        <v>13</v>
      </c>
      <c r="B13" s="7" t="s">
        <v>19</v>
      </c>
      <c r="C13" s="5">
        <v>1585350</v>
      </c>
      <c r="D13" s="8" t="s">
        <v>105</v>
      </c>
      <c r="E13" s="16" t="s">
        <v>106</v>
      </c>
      <c r="F13" s="17">
        <v>8.9</v>
      </c>
      <c r="G13" s="18"/>
      <c r="H13" s="8" t="s">
        <v>16</v>
      </c>
      <c r="I13" s="8" t="s">
        <v>17</v>
      </c>
      <c r="J13" s="6" t="s">
        <v>18</v>
      </c>
      <c r="K13" s="13">
        <v>5</v>
      </c>
      <c r="L13" s="19" t="s">
        <v>51</v>
      </c>
      <c r="M13" s="25"/>
    </row>
    <row r="14" spans="1:13" ht="23.25" customHeight="1">
      <c r="A14" s="15" t="s">
        <v>13</v>
      </c>
      <c r="B14" s="7" t="s">
        <v>19</v>
      </c>
      <c r="C14" s="5">
        <v>1585380</v>
      </c>
      <c r="D14" s="8" t="s">
        <v>107</v>
      </c>
      <c r="E14" s="16" t="s">
        <v>108</v>
      </c>
      <c r="F14" s="37">
        <v>4.12</v>
      </c>
      <c r="G14" s="38"/>
      <c r="H14" s="8" t="s">
        <v>16</v>
      </c>
      <c r="I14" s="8" t="s">
        <v>17</v>
      </c>
      <c r="J14" s="6" t="s">
        <v>18</v>
      </c>
      <c r="K14" s="30">
        <v>5</v>
      </c>
      <c r="L14" s="19" t="s">
        <v>51</v>
      </c>
      <c r="M14" s="33"/>
    </row>
    <row r="15" spans="1:13" ht="23.25" customHeight="1" thickBot="1">
      <c r="A15" s="39" t="s">
        <v>13</v>
      </c>
      <c r="B15" s="40" t="s">
        <v>19</v>
      </c>
      <c r="C15" s="41">
        <v>1585380</v>
      </c>
      <c r="D15" s="42" t="s">
        <v>107</v>
      </c>
      <c r="E15" s="43" t="s">
        <v>108</v>
      </c>
      <c r="F15" s="44">
        <v>4.12</v>
      </c>
      <c r="G15" s="45"/>
      <c r="H15" s="42" t="s">
        <v>11</v>
      </c>
      <c r="I15" s="46" t="s">
        <v>26</v>
      </c>
      <c r="J15" s="47" t="s">
        <v>33</v>
      </c>
      <c r="K15" s="48">
        <v>8</v>
      </c>
      <c r="L15" s="49" t="s">
        <v>51</v>
      </c>
      <c r="M15" s="49"/>
    </row>
    <row r="16" spans="1:13" ht="23.25" customHeight="1" thickTop="1">
      <c r="A16" s="50" t="s">
        <v>20</v>
      </c>
      <c r="B16" s="51" t="s">
        <v>21</v>
      </c>
      <c r="C16" s="26">
        <v>2381010</v>
      </c>
      <c r="D16" s="27" t="s">
        <v>59</v>
      </c>
      <c r="E16" s="52" t="s">
        <v>109</v>
      </c>
      <c r="F16" s="53">
        <v>4</v>
      </c>
      <c r="G16" s="54"/>
      <c r="H16" s="27" t="s">
        <v>8</v>
      </c>
      <c r="I16" s="55" t="s">
        <v>72</v>
      </c>
      <c r="J16" s="56" t="s">
        <v>15</v>
      </c>
      <c r="K16" s="31">
        <v>9</v>
      </c>
      <c r="L16" s="97" t="s">
        <v>65</v>
      </c>
      <c r="M16" s="34"/>
    </row>
    <row r="17" spans="1:13" ht="23.25" customHeight="1">
      <c r="A17" s="15" t="s">
        <v>20</v>
      </c>
      <c r="B17" s="7" t="s">
        <v>21</v>
      </c>
      <c r="C17" s="5">
        <v>2381010</v>
      </c>
      <c r="D17" s="27" t="s">
        <v>59</v>
      </c>
      <c r="E17" s="16"/>
      <c r="F17" s="17"/>
      <c r="G17" s="18">
        <v>800</v>
      </c>
      <c r="H17" s="8" t="s">
        <v>23</v>
      </c>
      <c r="I17" s="10" t="s">
        <v>24</v>
      </c>
      <c r="J17" s="6" t="s">
        <v>25</v>
      </c>
      <c r="K17" s="13">
        <v>9</v>
      </c>
      <c r="L17" s="96"/>
      <c r="M17" s="25"/>
    </row>
    <row r="18" spans="1:13" ht="23.25" customHeight="1">
      <c r="A18" s="15" t="s">
        <v>20</v>
      </c>
      <c r="B18" s="7" t="s">
        <v>21</v>
      </c>
      <c r="C18" s="5">
        <v>2381040</v>
      </c>
      <c r="D18" s="27" t="s">
        <v>110</v>
      </c>
      <c r="E18" s="16" t="s">
        <v>111</v>
      </c>
      <c r="F18" s="17">
        <v>9</v>
      </c>
      <c r="G18" s="18"/>
      <c r="H18" s="8" t="s">
        <v>8</v>
      </c>
      <c r="I18" s="20" t="s">
        <v>72</v>
      </c>
      <c r="J18" s="6" t="s">
        <v>15</v>
      </c>
      <c r="K18" s="13">
        <v>8</v>
      </c>
      <c r="L18" s="31"/>
      <c r="M18" s="25"/>
    </row>
    <row r="19" spans="1:13" ht="23.25" customHeight="1">
      <c r="A19" s="15" t="s">
        <v>20</v>
      </c>
      <c r="B19" s="7" t="s">
        <v>21</v>
      </c>
      <c r="C19" s="5">
        <v>2381051</v>
      </c>
      <c r="D19" s="27" t="s">
        <v>112</v>
      </c>
      <c r="E19" s="16" t="s">
        <v>12</v>
      </c>
      <c r="F19" s="17">
        <v>6</v>
      </c>
      <c r="G19" s="18"/>
      <c r="H19" s="8" t="s">
        <v>16</v>
      </c>
      <c r="I19" s="8" t="s">
        <v>17</v>
      </c>
      <c r="J19" s="6" t="s">
        <v>22</v>
      </c>
      <c r="K19" s="13">
        <v>4</v>
      </c>
      <c r="L19" s="19" t="s">
        <v>51</v>
      </c>
      <c r="M19" s="25"/>
    </row>
    <row r="20" spans="1:13" ht="23.25" customHeight="1">
      <c r="A20" s="15" t="s">
        <v>20</v>
      </c>
      <c r="B20" s="7" t="s">
        <v>21</v>
      </c>
      <c r="C20" s="5">
        <v>2381130</v>
      </c>
      <c r="D20" s="27" t="s">
        <v>75</v>
      </c>
      <c r="E20" s="16" t="s">
        <v>76</v>
      </c>
      <c r="F20" s="17">
        <v>6.62</v>
      </c>
      <c r="G20" s="18"/>
      <c r="H20" s="8" t="s">
        <v>8</v>
      </c>
      <c r="I20" s="20" t="s">
        <v>72</v>
      </c>
      <c r="J20" s="6" t="s">
        <v>15</v>
      </c>
      <c r="K20" s="13">
        <v>9</v>
      </c>
      <c r="L20" s="95" t="s">
        <v>65</v>
      </c>
      <c r="M20" s="25"/>
    </row>
    <row r="21" spans="1:13" ht="23.25" customHeight="1">
      <c r="A21" s="15" t="s">
        <v>20</v>
      </c>
      <c r="B21" s="7" t="s">
        <v>21</v>
      </c>
      <c r="C21" s="5">
        <v>2381130</v>
      </c>
      <c r="D21" s="27" t="s">
        <v>75</v>
      </c>
      <c r="E21" s="16"/>
      <c r="F21" s="17"/>
      <c r="G21" s="18">
        <v>1300</v>
      </c>
      <c r="H21" s="8" t="s">
        <v>23</v>
      </c>
      <c r="I21" s="10" t="s">
        <v>24</v>
      </c>
      <c r="J21" s="6" t="s">
        <v>25</v>
      </c>
      <c r="K21" s="13">
        <v>9</v>
      </c>
      <c r="L21" s="96"/>
      <c r="M21" s="25"/>
    </row>
    <row r="22" spans="1:13" ht="23.25" customHeight="1">
      <c r="A22" s="15" t="s">
        <v>20</v>
      </c>
      <c r="B22" s="7" t="s">
        <v>21</v>
      </c>
      <c r="C22" s="5">
        <v>2382030</v>
      </c>
      <c r="D22" s="27" t="s">
        <v>60</v>
      </c>
      <c r="E22" s="16" t="s">
        <v>113</v>
      </c>
      <c r="F22" s="17">
        <v>17.78</v>
      </c>
      <c r="G22" s="18"/>
      <c r="H22" s="8" t="s">
        <v>8</v>
      </c>
      <c r="I22" s="20" t="s">
        <v>72</v>
      </c>
      <c r="J22" s="6" t="s">
        <v>15</v>
      </c>
      <c r="K22" s="63" t="s">
        <v>77</v>
      </c>
      <c r="L22" s="19" t="s">
        <v>65</v>
      </c>
      <c r="M22" s="25" t="s">
        <v>127</v>
      </c>
    </row>
    <row r="23" spans="1:13" ht="23.25" customHeight="1">
      <c r="A23" s="15" t="s">
        <v>20</v>
      </c>
      <c r="B23" s="7" t="s">
        <v>21</v>
      </c>
      <c r="C23" s="5">
        <v>2382030</v>
      </c>
      <c r="D23" s="27" t="s">
        <v>60</v>
      </c>
      <c r="E23" s="16" t="s">
        <v>166</v>
      </c>
      <c r="F23" s="17">
        <v>3.97</v>
      </c>
      <c r="G23" s="18"/>
      <c r="H23" s="8" t="s">
        <v>8</v>
      </c>
      <c r="I23" s="9">
        <v>0</v>
      </c>
      <c r="J23" s="6" t="s">
        <v>22</v>
      </c>
      <c r="K23" s="63" t="s">
        <v>77</v>
      </c>
      <c r="L23" s="19" t="s">
        <v>65</v>
      </c>
      <c r="M23" s="25" t="s">
        <v>127</v>
      </c>
    </row>
    <row r="24" spans="1:13" ht="23.25" customHeight="1">
      <c r="A24" s="15" t="s">
        <v>20</v>
      </c>
      <c r="B24" s="7" t="s">
        <v>21</v>
      </c>
      <c r="C24" s="5">
        <v>2382140</v>
      </c>
      <c r="D24" s="27" t="s">
        <v>114</v>
      </c>
      <c r="E24" s="16" t="s">
        <v>115</v>
      </c>
      <c r="F24" s="17">
        <v>5</v>
      </c>
      <c r="G24" s="18"/>
      <c r="H24" s="8" t="s">
        <v>8</v>
      </c>
      <c r="I24" s="20" t="s">
        <v>72</v>
      </c>
      <c r="J24" s="6" t="s">
        <v>15</v>
      </c>
      <c r="K24" s="13">
        <v>10</v>
      </c>
      <c r="L24" s="19"/>
      <c r="M24" s="36"/>
    </row>
    <row r="25" spans="1:13" ht="23.25" customHeight="1">
      <c r="A25" s="15" t="s">
        <v>20</v>
      </c>
      <c r="B25" s="7" t="s">
        <v>21</v>
      </c>
      <c r="C25" s="57">
        <v>2383280</v>
      </c>
      <c r="D25" s="8" t="s">
        <v>116</v>
      </c>
      <c r="E25" s="16" t="s">
        <v>106</v>
      </c>
      <c r="F25" s="17">
        <v>4.3499999999999996</v>
      </c>
      <c r="G25" s="18"/>
      <c r="H25" s="8" t="s">
        <v>16</v>
      </c>
      <c r="I25" s="8" t="s">
        <v>17</v>
      </c>
      <c r="J25" s="6" t="s">
        <v>18</v>
      </c>
      <c r="K25" s="13">
        <v>7</v>
      </c>
      <c r="L25" s="25" t="s">
        <v>51</v>
      </c>
      <c r="M25" s="25"/>
    </row>
    <row r="26" spans="1:13" ht="23.25" customHeight="1">
      <c r="A26" s="15" t="s">
        <v>20</v>
      </c>
      <c r="B26" s="7" t="s">
        <v>21</v>
      </c>
      <c r="C26" s="57">
        <v>2383280</v>
      </c>
      <c r="D26" s="58" t="s">
        <v>116</v>
      </c>
      <c r="E26" s="16" t="s">
        <v>106</v>
      </c>
      <c r="F26" s="17">
        <v>4.3499999999999996</v>
      </c>
      <c r="G26" s="22"/>
      <c r="H26" s="8" t="s">
        <v>11</v>
      </c>
      <c r="I26" s="10" t="s">
        <v>26</v>
      </c>
      <c r="J26" s="6" t="s">
        <v>33</v>
      </c>
      <c r="K26" s="13">
        <v>9</v>
      </c>
      <c r="L26" s="25" t="s">
        <v>51</v>
      </c>
      <c r="M26" s="25"/>
    </row>
    <row r="27" spans="1:13" ht="23.25" customHeight="1">
      <c r="A27" s="15" t="s">
        <v>20</v>
      </c>
      <c r="B27" s="7" t="s">
        <v>21</v>
      </c>
      <c r="C27" s="5">
        <v>2384110</v>
      </c>
      <c r="D27" s="8" t="s">
        <v>117</v>
      </c>
      <c r="E27" s="16"/>
      <c r="F27" s="17"/>
      <c r="G27" s="22">
        <v>25</v>
      </c>
      <c r="H27" s="59" t="s">
        <v>118</v>
      </c>
      <c r="I27" s="75" t="s">
        <v>164</v>
      </c>
      <c r="J27" s="8" t="s">
        <v>119</v>
      </c>
      <c r="K27" s="13">
        <v>6</v>
      </c>
      <c r="L27" s="25" t="s">
        <v>62</v>
      </c>
      <c r="M27" s="19"/>
    </row>
    <row r="28" spans="1:13" ht="23.25" customHeight="1">
      <c r="A28" s="15" t="s">
        <v>20</v>
      </c>
      <c r="B28" s="7" t="s">
        <v>21</v>
      </c>
      <c r="C28" s="5">
        <v>2384130</v>
      </c>
      <c r="D28" s="8" t="s">
        <v>120</v>
      </c>
      <c r="E28" s="16" t="s">
        <v>121</v>
      </c>
      <c r="F28" s="17">
        <v>14</v>
      </c>
      <c r="G28" s="22"/>
      <c r="H28" s="8" t="s">
        <v>8</v>
      </c>
      <c r="I28" s="20" t="s">
        <v>72</v>
      </c>
      <c r="J28" s="6" t="s">
        <v>15</v>
      </c>
      <c r="K28" s="13">
        <v>3</v>
      </c>
      <c r="L28" s="90" t="s">
        <v>65</v>
      </c>
      <c r="M28" s="19"/>
    </row>
    <row r="29" spans="1:13" ht="23.25" customHeight="1" thickBot="1">
      <c r="A29" s="39" t="s">
        <v>20</v>
      </c>
      <c r="B29" s="40" t="s">
        <v>21</v>
      </c>
      <c r="C29" s="41">
        <v>1384130</v>
      </c>
      <c r="D29" s="42" t="s">
        <v>120</v>
      </c>
      <c r="E29" s="43"/>
      <c r="F29" s="44"/>
      <c r="G29" s="60">
        <v>2800</v>
      </c>
      <c r="H29" s="42" t="s">
        <v>23</v>
      </c>
      <c r="I29" s="46" t="s">
        <v>24</v>
      </c>
      <c r="J29" s="47" t="s">
        <v>25</v>
      </c>
      <c r="K29" s="48">
        <v>3</v>
      </c>
      <c r="L29" s="94"/>
      <c r="M29" s="49"/>
    </row>
    <row r="30" spans="1:13" ht="23.25" customHeight="1" thickTop="1">
      <c r="A30" s="50" t="s">
        <v>27</v>
      </c>
      <c r="B30" s="51" t="s">
        <v>28</v>
      </c>
      <c r="C30" s="26">
        <v>3206040</v>
      </c>
      <c r="D30" s="27" t="s">
        <v>79</v>
      </c>
      <c r="E30" s="52" t="s">
        <v>122</v>
      </c>
      <c r="F30" s="53">
        <v>2</v>
      </c>
      <c r="G30" s="54"/>
      <c r="H30" s="27" t="s">
        <v>8</v>
      </c>
      <c r="I30" s="55" t="s">
        <v>72</v>
      </c>
      <c r="J30" s="56" t="s">
        <v>15</v>
      </c>
      <c r="K30" s="31">
        <v>6</v>
      </c>
      <c r="L30" s="93" t="s">
        <v>65</v>
      </c>
      <c r="M30" s="34"/>
    </row>
    <row r="31" spans="1:13" ht="23.25" customHeight="1">
      <c r="A31" s="50" t="s">
        <v>27</v>
      </c>
      <c r="B31" s="51" t="s">
        <v>28</v>
      </c>
      <c r="C31" s="26">
        <v>3206040</v>
      </c>
      <c r="D31" s="27" t="s">
        <v>79</v>
      </c>
      <c r="E31" s="52" t="s">
        <v>122</v>
      </c>
      <c r="F31" s="53">
        <v>2</v>
      </c>
      <c r="G31" s="54"/>
      <c r="H31" s="8" t="s">
        <v>8</v>
      </c>
      <c r="I31" s="9">
        <v>0</v>
      </c>
      <c r="J31" s="6" t="s">
        <v>22</v>
      </c>
      <c r="K31" s="31">
        <v>6</v>
      </c>
      <c r="L31" s="93"/>
      <c r="M31" s="34"/>
    </row>
    <row r="32" spans="1:13" ht="23.25" customHeight="1">
      <c r="A32" s="15" t="s">
        <v>27</v>
      </c>
      <c r="B32" s="7" t="s">
        <v>54</v>
      </c>
      <c r="C32" s="57">
        <v>3304030</v>
      </c>
      <c r="D32" s="8" t="s">
        <v>123</v>
      </c>
      <c r="E32" s="16" t="s">
        <v>124</v>
      </c>
      <c r="F32" s="17">
        <v>3.5</v>
      </c>
      <c r="G32" s="18"/>
      <c r="H32" s="8" t="s">
        <v>16</v>
      </c>
      <c r="I32" s="8" t="s">
        <v>17</v>
      </c>
      <c r="J32" s="6" t="s">
        <v>18</v>
      </c>
      <c r="K32" s="13">
        <v>4</v>
      </c>
      <c r="L32" s="32" t="s">
        <v>51</v>
      </c>
      <c r="M32" s="25"/>
    </row>
    <row r="33" spans="1:14" ht="23.25" customHeight="1">
      <c r="A33" s="15" t="s">
        <v>27</v>
      </c>
      <c r="B33" s="7" t="s">
        <v>29</v>
      </c>
      <c r="C33" s="5">
        <v>3322020</v>
      </c>
      <c r="D33" s="8" t="s">
        <v>82</v>
      </c>
      <c r="E33" s="16" t="s">
        <v>83</v>
      </c>
      <c r="F33" s="17">
        <v>12.3</v>
      </c>
      <c r="G33" s="22"/>
      <c r="H33" s="8" t="s">
        <v>8</v>
      </c>
      <c r="I33" s="20" t="s">
        <v>72</v>
      </c>
      <c r="J33" s="6" t="s">
        <v>15</v>
      </c>
      <c r="K33" s="13">
        <v>6</v>
      </c>
      <c r="L33" s="90" t="s">
        <v>65</v>
      </c>
      <c r="M33" s="25"/>
    </row>
    <row r="34" spans="1:14" ht="23.25" customHeight="1">
      <c r="A34" s="15" t="s">
        <v>27</v>
      </c>
      <c r="B34" s="7" t="s">
        <v>29</v>
      </c>
      <c r="C34" s="5">
        <v>3322020</v>
      </c>
      <c r="D34" s="8" t="s">
        <v>82</v>
      </c>
      <c r="E34" s="16"/>
      <c r="F34" s="17"/>
      <c r="G34" s="22">
        <v>100</v>
      </c>
      <c r="H34" s="8" t="s">
        <v>23</v>
      </c>
      <c r="I34" s="10" t="s">
        <v>24</v>
      </c>
      <c r="J34" s="6" t="s">
        <v>25</v>
      </c>
      <c r="K34" s="13">
        <v>6</v>
      </c>
      <c r="L34" s="92"/>
      <c r="M34" s="25"/>
    </row>
    <row r="35" spans="1:14" ht="23.25" customHeight="1">
      <c r="A35" s="15" t="s">
        <v>27</v>
      </c>
      <c r="B35" s="7" t="s">
        <v>29</v>
      </c>
      <c r="C35" s="5">
        <v>3322031</v>
      </c>
      <c r="D35" s="8" t="s">
        <v>84</v>
      </c>
      <c r="E35" s="16" t="s">
        <v>49</v>
      </c>
      <c r="F35" s="17">
        <v>5</v>
      </c>
      <c r="G35" s="22"/>
      <c r="H35" s="8" t="s">
        <v>16</v>
      </c>
      <c r="I35" s="8" t="s">
        <v>17</v>
      </c>
      <c r="J35" s="6" t="s">
        <v>22</v>
      </c>
      <c r="K35" s="13">
        <v>6</v>
      </c>
      <c r="L35" s="19" t="s">
        <v>51</v>
      </c>
      <c r="M35" s="25"/>
    </row>
    <row r="36" spans="1:14" ht="23.25" customHeight="1" thickBot="1">
      <c r="A36" s="39" t="s">
        <v>27</v>
      </c>
      <c r="B36" s="40" t="s">
        <v>29</v>
      </c>
      <c r="C36" s="41">
        <v>3322060</v>
      </c>
      <c r="D36" s="42" t="s">
        <v>125</v>
      </c>
      <c r="E36" s="43" t="s">
        <v>66</v>
      </c>
      <c r="F36" s="44">
        <v>3.25</v>
      </c>
      <c r="G36" s="60"/>
      <c r="H36" s="42" t="s">
        <v>16</v>
      </c>
      <c r="I36" s="42" t="s">
        <v>17</v>
      </c>
      <c r="J36" s="47" t="s">
        <v>22</v>
      </c>
      <c r="K36" s="80" t="s">
        <v>167</v>
      </c>
      <c r="L36" s="61" t="s">
        <v>51</v>
      </c>
      <c r="M36" s="49"/>
    </row>
    <row r="37" spans="1:14" ht="23.25" customHeight="1" thickTop="1">
      <c r="A37" s="15" t="s">
        <v>30</v>
      </c>
      <c r="B37" s="7" t="s">
        <v>32</v>
      </c>
      <c r="C37" s="5">
        <v>4205020</v>
      </c>
      <c r="D37" s="8" t="s">
        <v>85</v>
      </c>
      <c r="E37" s="16" t="s">
        <v>126</v>
      </c>
      <c r="F37" s="17">
        <v>10.58</v>
      </c>
      <c r="G37" s="22"/>
      <c r="H37" s="27" t="s">
        <v>8</v>
      </c>
      <c r="I37" s="55" t="s">
        <v>64</v>
      </c>
      <c r="J37" s="56" t="s">
        <v>15</v>
      </c>
      <c r="K37" s="63" t="s">
        <v>77</v>
      </c>
      <c r="L37" s="90" t="s">
        <v>96</v>
      </c>
      <c r="M37" s="25" t="s">
        <v>127</v>
      </c>
      <c r="N37" s="64"/>
    </row>
    <row r="38" spans="1:14" ht="23.25" customHeight="1">
      <c r="A38" s="15" t="s">
        <v>30</v>
      </c>
      <c r="B38" s="7" t="s">
        <v>32</v>
      </c>
      <c r="C38" s="5">
        <v>4205020</v>
      </c>
      <c r="D38" s="8" t="s">
        <v>85</v>
      </c>
      <c r="E38" s="16"/>
      <c r="F38" s="17"/>
      <c r="G38" s="22">
        <v>400</v>
      </c>
      <c r="H38" s="8" t="s">
        <v>23</v>
      </c>
      <c r="I38" s="10" t="s">
        <v>24</v>
      </c>
      <c r="J38" s="6" t="s">
        <v>25</v>
      </c>
      <c r="K38" s="63" t="s">
        <v>77</v>
      </c>
      <c r="L38" s="92"/>
      <c r="M38" s="25" t="s">
        <v>127</v>
      </c>
    </row>
    <row r="39" spans="1:14" ht="23.25" customHeight="1">
      <c r="A39" s="15" t="s">
        <v>30</v>
      </c>
      <c r="B39" s="7" t="s">
        <v>32</v>
      </c>
      <c r="C39" s="5">
        <v>4205020</v>
      </c>
      <c r="D39" s="8" t="s">
        <v>85</v>
      </c>
      <c r="E39" s="16"/>
      <c r="F39" s="17"/>
      <c r="G39" s="22">
        <v>0</v>
      </c>
      <c r="H39" s="65" t="s">
        <v>67</v>
      </c>
      <c r="I39" s="8"/>
      <c r="J39" s="6" t="s">
        <v>68</v>
      </c>
      <c r="K39" s="63" t="s">
        <v>77</v>
      </c>
      <c r="L39" s="91"/>
      <c r="M39" s="25" t="s">
        <v>127</v>
      </c>
    </row>
    <row r="40" spans="1:14" ht="23.25" customHeight="1">
      <c r="A40" s="15" t="s">
        <v>30</v>
      </c>
      <c r="B40" s="7" t="s">
        <v>86</v>
      </c>
      <c r="C40" s="5">
        <v>4209040</v>
      </c>
      <c r="D40" s="8" t="s">
        <v>128</v>
      </c>
      <c r="E40" s="16" t="s">
        <v>129</v>
      </c>
      <c r="F40" s="17">
        <v>10.68</v>
      </c>
      <c r="G40" s="22"/>
      <c r="H40" s="8" t="s">
        <v>8</v>
      </c>
      <c r="I40" s="20" t="s">
        <v>89</v>
      </c>
      <c r="J40" s="6" t="s">
        <v>15</v>
      </c>
      <c r="K40" s="63" t="s">
        <v>77</v>
      </c>
      <c r="L40" s="90" t="s">
        <v>65</v>
      </c>
      <c r="M40" s="25" t="s">
        <v>127</v>
      </c>
    </row>
    <row r="41" spans="1:14" ht="23.25" customHeight="1">
      <c r="A41" s="15" t="s">
        <v>30</v>
      </c>
      <c r="B41" s="7" t="s">
        <v>86</v>
      </c>
      <c r="C41" s="5">
        <v>4209040</v>
      </c>
      <c r="D41" s="8" t="s">
        <v>128</v>
      </c>
      <c r="E41" s="16" t="s">
        <v>87</v>
      </c>
      <c r="F41" s="17">
        <v>4.91</v>
      </c>
      <c r="G41" s="22"/>
      <c r="H41" s="8" t="s">
        <v>8</v>
      </c>
      <c r="I41" s="9">
        <v>0</v>
      </c>
      <c r="J41" s="6" t="s">
        <v>22</v>
      </c>
      <c r="K41" s="63" t="s">
        <v>77</v>
      </c>
      <c r="L41" s="92"/>
      <c r="M41" s="25" t="s">
        <v>127</v>
      </c>
    </row>
    <row r="42" spans="1:14" ht="23.25" customHeight="1">
      <c r="A42" s="15" t="s">
        <v>30</v>
      </c>
      <c r="B42" s="7" t="s">
        <v>86</v>
      </c>
      <c r="C42" s="5">
        <v>4209040</v>
      </c>
      <c r="D42" s="8" t="s">
        <v>128</v>
      </c>
      <c r="E42" s="16"/>
      <c r="F42" s="17"/>
      <c r="G42" s="22">
        <v>150</v>
      </c>
      <c r="H42" s="8" t="s">
        <v>23</v>
      </c>
      <c r="I42" s="10" t="s">
        <v>24</v>
      </c>
      <c r="J42" s="6" t="s">
        <v>25</v>
      </c>
      <c r="K42" s="63" t="s">
        <v>77</v>
      </c>
      <c r="L42" s="92"/>
      <c r="M42" s="25" t="s">
        <v>127</v>
      </c>
    </row>
    <row r="43" spans="1:14" ht="23.25" customHeight="1">
      <c r="A43" s="15" t="s">
        <v>30</v>
      </c>
      <c r="B43" s="7" t="s">
        <v>86</v>
      </c>
      <c r="C43" s="5">
        <v>4209040</v>
      </c>
      <c r="D43" s="8" t="s">
        <v>128</v>
      </c>
      <c r="E43" s="16"/>
      <c r="F43" s="17"/>
      <c r="G43" s="22">
        <v>4031</v>
      </c>
      <c r="H43" s="65" t="s">
        <v>67</v>
      </c>
      <c r="I43" s="8"/>
      <c r="J43" s="6" t="s">
        <v>68</v>
      </c>
      <c r="K43" s="63" t="s">
        <v>77</v>
      </c>
      <c r="L43" s="91"/>
      <c r="M43" s="25" t="s">
        <v>127</v>
      </c>
    </row>
    <row r="44" spans="1:14" ht="23.25" customHeight="1">
      <c r="A44" s="15" t="s">
        <v>30</v>
      </c>
      <c r="B44" s="7" t="s">
        <v>86</v>
      </c>
      <c r="C44" s="5">
        <v>4209100</v>
      </c>
      <c r="D44" s="8" t="s">
        <v>130</v>
      </c>
      <c r="E44" s="16" t="s">
        <v>87</v>
      </c>
      <c r="F44" s="17">
        <v>1.64</v>
      </c>
      <c r="G44" s="22"/>
      <c r="H44" s="8" t="s">
        <v>16</v>
      </c>
      <c r="I44" s="8" t="s">
        <v>17</v>
      </c>
      <c r="J44" s="6" t="s">
        <v>22</v>
      </c>
      <c r="K44" s="63" t="s">
        <v>77</v>
      </c>
      <c r="L44" s="34" t="s">
        <v>51</v>
      </c>
      <c r="M44" s="25" t="s">
        <v>127</v>
      </c>
    </row>
    <row r="45" spans="1:14" ht="23.25" customHeight="1">
      <c r="A45" s="15" t="s">
        <v>30</v>
      </c>
      <c r="B45" s="7" t="s">
        <v>86</v>
      </c>
      <c r="C45" s="5">
        <v>4209100</v>
      </c>
      <c r="D45" s="8" t="s">
        <v>130</v>
      </c>
      <c r="E45" s="16" t="s">
        <v>122</v>
      </c>
      <c r="F45" s="17">
        <v>5.9</v>
      </c>
      <c r="G45" s="22"/>
      <c r="H45" s="8" t="s">
        <v>16</v>
      </c>
      <c r="I45" s="8" t="s">
        <v>17</v>
      </c>
      <c r="J45" s="6" t="s">
        <v>22</v>
      </c>
      <c r="K45" s="13">
        <v>5</v>
      </c>
      <c r="L45" s="34" t="s">
        <v>51</v>
      </c>
      <c r="M45" s="25"/>
    </row>
    <row r="46" spans="1:14" ht="23.25" customHeight="1">
      <c r="A46" s="15" t="s">
        <v>30</v>
      </c>
      <c r="B46" s="7" t="s">
        <v>34</v>
      </c>
      <c r="C46" s="5">
        <v>4502110</v>
      </c>
      <c r="D46" s="8" t="s">
        <v>55</v>
      </c>
      <c r="E46" s="16" t="s">
        <v>165</v>
      </c>
      <c r="F46" s="17">
        <v>4.0999999999999996</v>
      </c>
      <c r="G46" s="22"/>
      <c r="H46" s="8" t="s">
        <v>16</v>
      </c>
      <c r="I46" s="8" t="s">
        <v>17</v>
      </c>
      <c r="J46" s="6" t="s">
        <v>22</v>
      </c>
      <c r="K46" s="63" t="s">
        <v>77</v>
      </c>
      <c r="L46" s="100" t="s">
        <v>51</v>
      </c>
      <c r="M46" s="25" t="s">
        <v>127</v>
      </c>
    </row>
    <row r="47" spans="1:14" ht="23.25" customHeight="1">
      <c r="A47" s="15" t="s">
        <v>30</v>
      </c>
      <c r="B47" s="7" t="s">
        <v>34</v>
      </c>
      <c r="C47" s="5">
        <v>4502110</v>
      </c>
      <c r="D47" s="8" t="s">
        <v>55</v>
      </c>
      <c r="E47" s="16"/>
      <c r="F47" s="17"/>
      <c r="G47" s="22">
        <v>800</v>
      </c>
      <c r="H47" s="65" t="s">
        <v>67</v>
      </c>
      <c r="I47" s="8"/>
      <c r="J47" s="6" t="s">
        <v>68</v>
      </c>
      <c r="K47" s="63" t="s">
        <v>77</v>
      </c>
      <c r="L47" s="99"/>
      <c r="M47" s="25" t="s">
        <v>127</v>
      </c>
    </row>
    <row r="48" spans="1:14" ht="23.25" customHeight="1">
      <c r="A48" s="15" t="s">
        <v>30</v>
      </c>
      <c r="B48" s="7" t="s">
        <v>131</v>
      </c>
      <c r="C48" s="5">
        <v>5208010</v>
      </c>
      <c r="D48" s="8" t="s">
        <v>132</v>
      </c>
      <c r="E48" s="16" t="s">
        <v>73</v>
      </c>
      <c r="F48" s="17">
        <v>2</v>
      </c>
      <c r="G48" s="22"/>
      <c r="H48" s="8" t="s">
        <v>8</v>
      </c>
      <c r="I48" s="20" t="s">
        <v>89</v>
      </c>
      <c r="J48" s="6" t="s">
        <v>15</v>
      </c>
      <c r="K48" s="13">
        <v>3</v>
      </c>
      <c r="L48" s="100" t="s">
        <v>65</v>
      </c>
      <c r="M48" s="25"/>
    </row>
    <row r="49" spans="1:13" ht="23.25" customHeight="1" thickBot="1">
      <c r="A49" s="39" t="s">
        <v>30</v>
      </c>
      <c r="B49" s="40" t="s">
        <v>131</v>
      </c>
      <c r="C49" s="41">
        <v>5208010</v>
      </c>
      <c r="D49" s="42" t="s">
        <v>132</v>
      </c>
      <c r="E49" s="43"/>
      <c r="F49" s="44"/>
      <c r="G49" s="60">
        <v>150</v>
      </c>
      <c r="H49" s="42" t="s">
        <v>23</v>
      </c>
      <c r="I49" s="46" t="s">
        <v>24</v>
      </c>
      <c r="J49" s="47" t="s">
        <v>25</v>
      </c>
      <c r="K49" s="48">
        <v>3</v>
      </c>
      <c r="L49" s="101"/>
      <c r="M49" s="62"/>
    </row>
    <row r="50" spans="1:13" ht="23.25" customHeight="1" thickTop="1">
      <c r="A50" s="15" t="s">
        <v>35</v>
      </c>
      <c r="B50" s="7" t="s">
        <v>36</v>
      </c>
      <c r="C50" s="5">
        <v>5446130</v>
      </c>
      <c r="D50" s="8" t="s">
        <v>56</v>
      </c>
      <c r="E50" s="23" t="s">
        <v>81</v>
      </c>
      <c r="F50" s="17">
        <v>3.4</v>
      </c>
      <c r="G50" s="22"/>
      <c r="H50" s="8" t="s">
        <v>16</v>
      </c>
      <c r="I50" s="8" t="s">
        <v>17</v>
      </c>
      <c r="J50" s="6" t="s">
        <v>18</v>
      </c>
      <c r="K50" s="21">
        <v>7</v>
      </c>
      <c r="L50" s="98" t="s">
        <v>51</v>
      </c>
      <c r="M50" s="25"/>
    </row>
    <row r="51" spans="1:13" ht="23.25" customHeight="1">
      <c r="A51" s="15" t="s">
        <v>35</v>
      </c>
      <c r="B51" s="7" t="s">
        <v>36</v>
      </c>
      <c r="C51" s="5">
        <v>5446130</v>
      </c>
      <c r="D51" s="8" t="s">
        <v>56</v>
      </c>
      <c r="E51" s="23"/>
      <c r="F51" s="17"/>
      <c r="G51" s="22">
        <v>600</v>
      </c>
      <c r="H51" s="65" t="s">
        <v>67</v>
      </c>
      <c r="I51" s="8"/>
      <c r="J51" s="6" t="s">
        <v>68</v>
      </c>
      <c r="K51" s="21">
        <v>7</v>
      </c>
      <c r="L51" s="99"/>
      <c r="M51" s="25"/>
    </row>
    <row r="52" spans="1:13" ht="23.25" customHeight="1">
      <c r="A52" s="15" t="s">
        <v>35</v>
      </c>
      <c r="B52" s="7" t="s">
        <v>90</v>
      </c>
      <c r="C52" s="5">
        <v>5461020</v>
      </c>
      <c r="D52" s="8" t="s">
        <v>61</v>
      </c>
      <c r="E52" s="2" t="s">
        <v>133</v>
      </c>
      <c r="F52" s="11">
        <v>7.14</v>
      </c>
      <c r="G52" s="24"/>
      <c r="H52" s="8" t="s">
        <v>8</v>
      </c>
      <c r="I52" s="20" t="s">
        <v>52</v>
      </c>
      <c r="J52" s="6" t="s">
        <v>15</v>
      </c>
      <c r="K52" s="21">
        <v>6</v>
      </c>
      <c r="L52" s="90" t="s">
        <v>62</v>
      </c>
      <c r="M52" s="25"/>
    </row>
    <row r="53" spans="1:13" ht="23.25" customHeight="1">
      <c r="A53" s="15" t="s">
        <v>35</v>
      </c>
      <c r="B53" s="7" t="s">
        <v>90</v>
      </c>
      <c r="C53" s="5">
        <v>5461020</v>
      </c>
      <c r="D53" s="8" t="s">
        <v>61</v>
      </c>
      <c r="E53" s="2"/>
      <c r="F53" s="11"/>
      <c r="G53" s="24">
        <v>600</v>
      </c>
      <c r="H53" s="8" t="s">
        <v>23</v>
      </c>
      <c r="I53" s="10" t="s">
        <v>24</v>
      </c>
      <c r="J53" s="6" t="s">
        <v>25</v>
      </c>
      <c r="K53" s="21">
        <v>6</v>
      </c>
      <c r="L53" s="92"/>
      <c r="M53" s="25"/>
    </row>
    <row r="54" spans="1:13" ht="23.25" customHeight="1">
      <c r="A54" s="15" t="s">
        <v>35</v>
      </c>
      <c r="B54" s="7" t="s">
        <v>90</v>
      </c>
      <c r="C54" s="5">
        <v>5461020</v>
      </c>
      <c r="D54" s="8" t="s">
        <v>61</v>
      </c>
      <c r="E54" s="2"/>
      <c r="F54" s="11"/>
      <c r="G54" s="24">
        <v>750</v>
      </c>
      <c r="H54" s="65" t="s">
        <v>67</v>
      </c>
      <c r="I54" s="8"/>
      <c r="J54" s="6" t="s">
        <v>68</v>
      </c>
      <c r="K54" s="21">
        <v>6</v>
      </c>
      <c r="L54" s="91"/>
      <c r="M54" s="25"/>
    </row>
    <row r="55" spans="1:13" ht="23.25" customHeight="1">
      <c r="A55" s="50" t="s">
        <v>35</v>
      </c>
      <c r="B55" s="51" t="s">
        <v>134</v>
      </c>
      <c r="C55" s="26">
        <v>5462020</v>
      </c>
      <c r="D55" s="27" t="s">
        <v>135</v>
      </c>
      <c r="E55" s="67" t="s">
        <v>103</v>
      </c>
      <c r="F55" s="53">
        <v>2.5</v>
      </c>
      <c r="G55" s="68"/>
      <c r="H55" s="27" t="s">
        <v>8</v>
      </c>
      <c r="I55" s="55" t="s">
        <v>64</v>
      </c>
      <c r="J55" s="56" t="s">
        <v>15</v>
      </c>
      <c r="K55" s="35">
        <v>11</v>
      </c>
      <c r="L55" s="100" t="s">
        <v>62</v>
      </c>
      <c r="M55" s="34"/>
    </row>
    <row r="56" spans="1:13" ht="23.25" customHeight="1" thickBot="1">
      <c r="A56" s="39" t="s">
        <v>35</v>
      </c>
      <c r="B56" s="40" t="s">
        <v>134</v>
      </c>
      <c r="C56" s="41">
        <v>5462020</v>
      </c>
      <c r="D56" s="42" t="s">
        <v>135</v>
      </c>
      <c r="E56" s="69"/>
      <c r="F56" s="44"/>
      <c r="G56" s="60">
        <v>500</v>
      </c>
      <c r="H56" s="42" t="s">
        <v>23</v>
      </c>
      <c r="I56" s="46" t="s">
        <v>24</v>
      </c>
      <c r="J56" s="47" t="s">
        <v>25</v>
      </c>
      <c r="K56" s="70">
        <v>11</v>
      </c>
      <c r="L56" s="101"/>
      <c r="M56" s="62"/>
    </row>
    <row r="57" spans="1:13" ht="23.25" customHeight="1" thickTop="1">
      <c r="A57" s="50" t="s">
        <v>37</v>
      </c>
      <c r="B57" s="51" t="s">
        <v>38</v>
      </c>
      <c r="C57" s="71">
        <v>6222141</v>
      </c>
      <c r="D57" s="27" t="s">
        <v>136</v>
      </c>
      <c r="E57" s="72" t="s">
        <v>137</v>
      </c>
      <c r="F57" s="73">
        <v>5.67</v>
      </c>
      <c r="G57" s="74"/>
      <c r="H57" s="27" t="s">
        <v>8</v>
      </c>
      <c r="I57" s="55" t="s">
        <v>64</v>
      </c>
      <c r="J57" s="56" t="s">
        <v>15</v>
      </c>
      <c r="K57" s="35">
        <v>8</v>
      </c>
      <c r="L57" s="92"/>
      <c r="M57" s="34"/>
    </row>
    <row r="58" spans="1:13" ht="23.25" customHeight="1">
      <c r="A58" s="50" t="s">
        <v>37</v>
      </c>
      <c r="B58" s="51" t="s">
        <v>38</v>
      </c>
      <c r="C58" s="57">
        <v>6222141</v>
      </c>
      <c r="D58" s="8" t="s">
        <v>136</v>
      </c>
      <c r="E58" s="72" t="s">
        <v>138</v>
      </c>
      <c r="F58" s="73">
        <v>3.22</v>
      </c>
      <c r="G58" s="74"/>
      <c r="H58" s="8" t="s">
        <v>16</v>
      </c>
      <c r="I58" s="8" t="s">
        <v>17</v>
      </c>
      <c r="J58" s="6" t="s">
        <v>22</v>
      </c>
      <c r="K58" s="35">
        <v>8</v>
      </c>
      <c r="L58" s="92"/>
      <c r="M58" s="34"/>
    </row>
    <row r="59" spans="1:13" ht="23.25" customHeight="1">
      <c r="A59" s="50" t="s">
        <v>37</v>
      </c>
      <c r="B59" s="51" t="s">
        <v>38</v>
      </c>
      <c r="C59" s="57">
        <v>6222141</v>
      </c>
      <c r="D59" s="8" t="s">
        <v>136</v>
      </c>
      <c r="E59" s="72"/>
      <c r="F59" s="73"/>
      <c r="G59" s="74">
        <v>1300</v>
      </c>
      <c r="H59" s="8" t="s">
        <v>23</v>
      </c>
      <c r="I59" s="10" t="s">
        <v>24</v>
      </c>
      <c r="J59" s="6" t="s">
        <v>25</v>
      </c>
      <c r="K59" s="35">
        <v>8</v>
      </c>
      <c r="L59" s="91"/>
      <c r="M59" s="34"/>
    </row>
    <row r="60" spans="1:13" ht="23.25" customHeight="1">
      <c r="A60" s="50" t="s">
        <v>37</v>
      </c>
      <c r="B60" s="51" t="s">
        <v>38</v>
      </c>
      <c r="C60" s="26">
        <v>6522030</v>
      </c>
      <c r="D60" s="27" t="s">
        <v>91</v>
      </c>
      <c r="E60" s="52" t="s">
        <v>12</v>
      </c>
      <c r="F60" s="53">
        <v>5.68</v>
      </c>
      <c r="G60" s="68"/>
      <c r="H60" s="27" t="s">
        <v>8</v>
      </c>
      <c r="I60" s="55" t="s">
        <v>72</v>
      </c>
      <c r="J60" s="56" t="s">
        <v>15</v>
      </c>
      <c r="K60" s="63" t="s">
        <v>77</v>
      </c>
      <c r="L60" s="92" t="s">
        <v>65</v>
      </c>
      <c r="M60" s="34" t="s">
        <v>127</v>
      </c>
    </row>
    <row r="61" spans="1:13" ht="23.25" customHeight="1">
      <c r="A61" s="15" t="s">
        <v>37</v>
      </c>
      <c r="B61" s="7" t="s">
        <v>38</v>
      </c>
      <c r="C61" s="5">
        <v>6522030</v>
      </c>
      <c r="D61" s="8" t="s">
        <v>91</v>
      </c>
      <c r="E61" s="52" t="s">
        <v>139</v>
      </c>
      <c r="F61" s="53">
        <v>3</v>
      </c>
      <c r="G61" s="68"/>
      <c r="H61" s="8" t="s">
        <v>8</v>
      </c>
      <c r="I61" s="9">
        <v>0</v>
      </c>
      <c r="J61" s="6" t="s">
        <v>22</v>
      </c>
      <c r="K61" s="63" t="s">
        <v>77</v>
      </c>
      <c r="L61" s="92"/>
      <c r="M61" s="25" t="s">
        <v>127</v>
      </c>
    </row>
    <row r="62" spans="1:13" ht="23.25" customHeight="1">
      <c r="A62" s="15" t="s">
        <v>37</v>
      </c>
      <c r="B62" s="7" t="s">
        <v>38</v>
      </c>
      <c r="C62" s="5">
        <v>6522030</v>
      </c>
      <c r="D62" s="8" t="s">
        <v>91</v>
      </c>
      <c r="E62" s="16"/>
      <c r="F62" s="17"/>
      <c r="G62" s="22">
        <v>200</v>
      </c>
      <c r="H62" s="8" t="s">
        <v>23</v>
      </c>
      <c r="I62" s="10" t="s">
        <v>24</v>
      </c>
      <c r="J62" s="6" t="s">
        <v>25</v>
      </c>
      <c r="K62" s="63" t="s">
        <v>77</v>
      </c>
      <c r="L62" s="92"/>
      <c r="M62" s="25" t="s">
        <v>127</v>
      </c>
    </row>
    <row r="63" spans="1:13" ht="23.25" customHeight="1">
      <c r="A63" s="15" t="s">
        <v>37</v>
      </c>
      <c r="B63" s="7" t="s">
        <v>38</v>
      </c>
      <c r="C63" s="5">
        <v>6522030</v>
      </c>
      <c r="D63" s="8" t="s">
        <v>91</v>
      </c>
      <c r="E63" s="16"/>
      <c r="F63" s="17"/>
      <c r="G63" s="22">
        <v>650</v>
      </c>
      <c r="H63" s="65" t="s">
        <v>67</v>
      </c>
      <c r="I63" s="75" t="s">
        <v>140</v>
      </c>
      <c r="J63" s="6" t="s">
        <v>68</v>
      </c>
      <c r="K63" s="63" t="s">
        <v>77</v>
      </c>
      <c r="L63" s="91"/>
      <c r="M63" s="25" t="s">
        <v>127</v>
      </c>
    </row>
    <row r="64" spans="1:13" ht="23.25" customHeight="1">
      <c r="A64" s="15" t="s">
        <v>37</v>
      </c>
      <c r="B64" s="7" t="s">
        <v>38</v>
      </c>
      <c r="C64" s="5">
        <v>6522060</v>
      </c>
      <c r="D64" s="8" t="s">
        <v>92</v>
      </c>
      <c r="E64" s="16" t="s">
        <v>46</v>
      </c>
      <c r="F64" s="17">
        <v>4</v>
      </c>
      <c r="G64" s="22"/>
      <c r="H64" s="8" t="s">
        <v>8</v>
      </c>
      <c r="I64" s="55" t="s">
        <v>72</v>
      </c>
      <c r="J64" s="6" t="s">
        <v>15</v>
      </c>
      <c r="K64" s="63" t="s">
        <v>77</v>
      </c>
      <c r="L64" s="90" t="s">
        <v>65</v>
      </c>
      <c r="M64" s="25" t="s">
        <v>127</v>
      </c>
    </row>
    <row r="65" spans="1:13" ht="23.25" customHeight="1">
      <c r="A65" s="15" t="s">
        <v>37</v>
      </c>
      <c r="B65" s="7" t="s">
        <v>38</v>
      </c>
      <c r="C65" s="5">
        <v>6522060</v>
      </c>
      <c r="D65" s="8" t="s">
        <v>92</v>
      </c>
      <c r="E65" s="16"/>
      <c r="F65" s="17"/>
      <c r="G65" s="22">
        <v>800</v>
      </c>
      <c r="H65" s="8" t="s">
        <v>23</v>
      </c>
      <c r="I65" s="10" t="s">
        <v>24</v>
      </c>
      <c r="J65" s="6" t="s">
        <v>25</v>
      </c>
      <c r="K65" s="63" t="s">
        <v>77</v>
      </c>
      <c r="L65" s="91"/>
      <c r="M65" s="25" t="s">
        <v>127</v>
      </c>
    </row>
    <row r="66" spans="1:13" ht="23.25" customHeight="1">
      <c r="A66" s="15" t="s">
        <v>37</v>
      </c>
      <c r="B66" s="7" t="s">
        <v>38</v>
      </c>
      <c r="C66" s="5">
        <v>6511050</v>
      </c>
      <c r="D66" s="8" t="s">
        <v>57</v>
      </c>
      <c r="E66" s="16" t="s">
        <v>47</v>
      </c>
      <c r="F66" s="17">
        <v>1.8</v>
      </c>
      <c r="G66" s="22"/>
      <c r="H66" s="8" t="s">
        <v>8</v>
      </c>
      <c r="I66" s="20" t="s">
        <v>141</v>
      </c>
      <c r="J66" s="6" t="s">
        <v>15</v>
      </c>
      <c r="K66" s="13">
        <v>5</v>
      </c>
      <c r="L66" s="95" t="s">
        <v>65</v>
      </c>
      <c r="M66" s="25"/>
    </row>
    <row r="67" spans="1:13" ht="23.25" customHeight="1">
      <c r="A67" s="15" t="s">
        <v>37</v>
      </c>
      <c r="B67" s="7" t="s">
        <v>38</v>
      </c>
      <c r="C67" s="5">
        <v>6511050</v>
      </c>
      <c r="D67" s="8" t="s">
        <v>57</v>
      </c>
      <c r="E67" s="16" t="s">
        <v>47</v>
      </c>
      <c r="F67" s="17">
        <v>0.44</v>
      </c>
      <c r="G67" s="22"/>
      <c r="H67" s="8" t="s">
        <v>8</v>
      </c>
      <c r="I67" s="9">
        <v>0</v>
      </c>
      <c r="J67" s="6" t="s">
        <v>22</v>
      </c>
      <c r="K67" s="13">
        <v>5</v>
      </c>
      <c r="L67" s="97"/>
      <c r="M67" s="25"/>
    </row>
    <row r="68" spans="1:13" ht="23.25" customHeight="1">
      <c r="A68" s="15" t="s">
        <v>37</v>
      </c>
      <c r="B68" s="7" t="s">
        <v>38</v>
      </c>
      <c r="C68" s="5">
        <v>6511050</v>
      </c>
      <c r="D68" s="8" t="s">
        <v>57</v>
      </c>
      <c r="E68" s="16" t="s">
        <v>58</v>
      </c>
      <c r="F68" s="17">
        <v>1.85</v>
      </c>
      <c r="G68" s="22"/>
      <c r="H68" s="8" t="s">
        <v>16</v>
      </c>
      <c r="I68" s="8" t="s">
        <v>17</v>
      </c>
      <c r="J68" s="6" t="s">
        <v>22</v>
      </c>
      <c r="K68" s="13">
        <v>5</v>
      </c>
      <c r="L68" s="96"/>
      <c r="M68" s="25"/>
    </row>
    <row r="69" spans="1:13" ht="23.25" customHeight="1" thickBot="1">
      <c r="A69" s="39" t="s">
        <v>37</v>
      </c>
      <c r="B69" s="40" t="s">
        <v>38</v>
      </c>
      <c r="C69" s="41">
        <v>6541010</v>
      </c>
      <c r="D69" s="42" t="s">
        <v>142</v>
      </c>
      <c r="E69" s="43" t="s">
        <v>143</v>
      </c>
      <c r="F69" s="44">
        <v>11.38</v>
      </c>
      <c r="G69" s="60"/>
      <c r="H69" s="42" t="s">
        <v>16</v>
      </c>
      <c r="I69" s="42" t="s">
        <v>17</v>
      </c>
      <c r="J69" s="47" t="s">
        <v>22</v>
      </c>
      <c r="K69" s="80" t="s">
        <v>77</v>
      </c>
      <c r="L69" s="48" t="s">
        <v>62</v>
      </c>
      <c r="M69" s="62"/>
    </row>
    <row r="70" spans="1:13" ht="23.25" customHeight="1" thickTop="1">
      <c r="A70" s="50" t="s">
        <v>39</v>
      </c>
      <c r="B70" s="51" t="s">
        <v>40</v>
      </c>
      <c r="C70" s="26">
        <v>7216120</v>
      </c>
      <c r="D70" s="27" t="s">
        <v>144</v>
      </c>
      <c r="E70" s="52" t="s">
        <v>145</v>
      </c>
      <c r="F70" s="53">
        <v>11.2</v>
      </c>
      <c r="G70" s="68"/>
      <c r="H70" s="27" t="s">
        <v>8</v>
      </c>
      <c r="I70" s="14">
        <v>60</v>
      </c>
      <c r="J70" s="56" t="s">
        <v>31</v>
      </c>
      <c r="K70" s="31">
        <v>8</v>
      </c>
      <c r="L70" s="97"/>
      <c r="M70" s="34"/>
    </row>
    <row r="71" spans="1:13" ht="23.25" customHeight="1">
      <c r="A71" s="50" t="s">
        <v>39</v>
      </c>
      <c r="B71" s="51" t="s">
        <v>40</v>
      </c>
      <c r="C71" s="5">
        <v>7216120</v>
      </c>
      <c r="D71" s="27" t="s">
        <v>144</v>
      </c>
      <c r="E71" s="16"/>
      <c r="F71" s="17"/>
      <c r="G71" s="22">
        <v>2200</v>
      </c>
      <c r="H71" s="8" t="s">
        <v>23</v>
      </c>
      <c r="I71" s="10" t="s">
        <v>42</v>
      </c>
      <c r="J71" s="6" t="s">
        <v>10</v>
      </c>
      <c r="K71" s="13">
        <v>8</v>
      </c>
      <c r="L71" s="96"/>
      <c r="M71" s="25"/>
    </row>
    <row r="72" spans="1:13" ht="23.25" customHeight="1">
      <c r="A72" s="50" t="s">
        <v>39</v>
      </c>
      <c r="B72" s="51" t="s">
        <v>40</v>
      </c>
      <c r="C72" s="26">
        <v>7216150</v>
      </c>
      <c r="D72" s="27" t="s">
        <v>41</v>
      </c>
      <c r="E72" s="72" t="s">
        <v>146</v>
      </c>
      <c r="F72" s="73">
        <v>4.8600000000000003</v>
      </c>
      <c r="G72" s="76"/>
      <c r="H72" s="27" t="s">
        <v>8</v>
      </c>
      <c r="I72" s="14">
        <v>60</v>
      </c>
      <c r="J72" s="56" t="s">
        <v>31</v>
      </c>
      <c r="K72" s="31">
        <v>3</v>
      </c>
      <c r="L72" s="102" t="s">
        <v>65</v>
      </c>
      <c r="M72" s="34"/>
    </row>
    <row r="73" spans="1:13" ht="23.25" customHeight="1">
      <c r="A73" s="15" t="s">
        <v>39</v>
      </c>
      <c r="B73" s="7" t="s">
        <v>40</v>
      </c>
      <c r="C73" s="5">
        <v>7216150</v>
      </c>
      <c r="D73" s="8" t="s">
        <v>41</v>
      </c>
      <c r="E73" s="2"/>
      <c r="F73" s="11"/>
      <c r="G73" s="12">
        <v>1000</v>
      </c>
      <c r="H73" s="8" t="s">
        <v>23</v>
      </c>
      <c r="I73" s="10" t="s">
        <v>42</v>
      </c>
      <c r="J73" s="6" t="s">
        <v>10</v>
      </c>
      <c r="K73" s="13">
        <v>3</v>
      </c>
      <c r="L73" s="103"/>
      <c r="M73" s="25"/>
    </row>
    <row r="74" spans="1:13" ht="23.25" customHeight="1" thickBot="1">
      <c r="A74" s="39" t="s">
        <v>39</v>
      </c>
      <c r="B74" s="40" t="s">
        <v>40</v>
      </c>
      <c r="C74" s="41">
        <v>7216210</v>
      </c>
      <c r="D74" s="42" t="s">
        <v>93</v>
      </c>
      <c r="E74" s="77" t="s">
        <v>94</v>
      </c>
      <c r="F74" s="78">
        <v>10.3</v>
      </c>
      <c r="G74" s="79"/>
      <c r="H74" s="42" t="s">
        <v>16</v>
      </c>
      <c r="I74" s="42" t="s">
        <v>17</v>
      </c>
      <c r="J74" s="47" t="s">
        <v>18</v>
      </c>
      <c r="K74" s="80" t="s">
        <v>77</v>
      </c>
      <c r="L74" s="62" t="s">
        <v>62</v>
      </c>
      <c r="M74" s="62" t="s">
        <v>127</v>
      </c>
    </row>
    <row r="75" spans="1:13" ht="23.25" customHeight="1" thickTop="1">
      <c r="A75" s="15" t="s">
        <v>43</v>
      </c>
      <c r="B75" s="7" t="s">
        <v>44</v>
      </c>
      <c r="C75" s="26">
        <v>8219031</v>
      </c>
      <c r="D75" s="27" t="s">
        <v>147</v>
      </c>
      <c r="E75" s="72" t="s">
        <v>148</v>
      </c>
      <c r="F75" s="73">
        <v>6.5</v>
      </c>
      <c r="G75" s="76"/>
      <c r="H75" s="27" t="s">
        <v>16</v>
      </c>
      <c r="I75" s="27" t="s">
        <v>17</v>
      </c>
      <c r="J75" s="56" t="s">
        <v>22</v>
      </c>
      <c r="K75" s="13">
        <v>4</v>
      </c>
      <c r="L75" s="34" t="s">
        <v>51</v>
      </c>
      <c r="M75" s="34"/>
    </row>
    <row r="76" spans="1:13" ht="23.25" customHeight="1">
      <c r="A76" s="15" t="s">
        <v>43</v>
      </c>
      <c r="B76" s="7" t="s">
        <v>44</v>
      </c>
      <c r="C76" s="26">
        <v>8219080</v>
      </c>
      <c r="D76" s="27" t="s">
        <v>149</v>
      </c>
      <c r="E76" s="72" t="s">
        <v>150</v>
      </c>
      <c r="F76" s="73">
        <v>5.96</v>
      </c>
      <c r="G76" s="76"/>
      <c r="H76" s="27" t="s">
        <v>8</v>
      </c>
      <c r="I76" s="14">
        <v>60</v>
      </c>
      <c r="J76" s="56" t="s">
        <v>31</v>
      </c>
      <c r="K76" s="31">
        <v>4</v>
      </c>
      <c r="L76" s="90"/>
      <c r="M76" s="34"/>
    </row>
    <row r="77" spans="1:13" ht="23.25" customHeight="1">
      <c r="A77" s="15" t="s">
        <v>43</v>
      </c>
      <c r="B77" s="7" t="s">
        <v>44</v>
      </c>
      <c r="C77" s="26">
        <v>8219080</v>
      </c>
      <c r="D77" s="27" t="s">
        <v>149</v>
      </c>
      <c r="E77" s="72"/>
      <c r="F77" s="73"/>
      <c r="G77" s="76">
        <v>1100</v>
      </c>
      <c r="H77" s="8" t="s">
        <v>23</v>
      </c>
      <c r="I77" s="10" t="s">
        <v>42</v>
      </c>
      <c r="J77" s="6" t="s">
        <v>10</v>
      </c>
      <c r="K77" s="31">
        <v>4</v>
      </c>
      <c r="L77" s="91"/>
      <c r="M77" s="34"/>
    </row>
    <row r="78" spans="1:13" ht="23.25" customHeight="1">
      <c r="A78" s="15" t="s">
        <v>43</v>
      </c>
      <c r="B78" s="7" t="s">
        <v>44</v>
      </c>
      <c r="C78" s="26">
        <v>8601040</v>
      </c>
      <c r="D78" s="27" t="s">
        <v>151</v>
      </c>
      <c r="E78" s="72" t="s">
        <v>12</v>
      </c>
      <c r="F78" s="73">
        <v>5</v>
      </c>
      <c r="G78" s="76"/>
      <c r="H78" s="27" t="s">
        <v>16</v>
      </c>
      <c r="I78" s="27" t="s">
        <v>17</v>
      </c>
      <c r="J78" s="56" t="s">
        <v>22</v>
      </c>
      <c r="K78" s="31">
        <v>4</v>
      </c>
      <c r="L78" s="34" t="s">
        <v>51</v>
      </c>
      <c r="M78" s="34"/>
    </row>
    <row r="79" spans="1:13" ht="23.25" customHeight="1">
      <c r="A79" s="15" t="s">
        <v>43</v>
      </c>
      <c r="B79" s="7" t="s">
        <v>44</v>
      </c>
      <c r="C79" s="26">
        <v>8601040</v>
      </c>
      <c r="D79" s="27" t="s">
        <v>151</v>
      </c>
      <c r="E79" s="72" t="s">
        <v>152</v>
      </c>
      <c r="F79" s="73">
        <v>5</v>
      </c>
      <c r="G79" s="76"/>
      <c r="H79" s="65" t="s">
        <v>67</v>
      </c>
      <c r="I79" s="10" t="s">
        <v>26</v>
      </c>
      <c r="J79" s="6" t="s">
        <v>33</v>
      </c>
      <c r="K79" s="31">
        <v>10</v>
      </c>
      <c r="L79" s="34" t="s">
        <v>51</v>
      </c>
      <c r="M79" s="25"/>
    </row>
    <row r="80" spans="1:13" ht="23.25" customHeight="1">
      <c r="A80" s="15" t="s">
        <v>43</v>
      </c>
      <c r="B80" s="7" t="s">
        <v>44</v>
      </c>
      <c r="C80" s="26">
        <v>8602013</v>
      </c>
      <c r="D80" s="27" t="s">
        <v>153</v>
      </c>
      <c r="E80" s="72" t="s">
        <v>154</v>
      </c>
      <c r="F80" s="73">
        <v>3.5</v>
      </c>
      <c r="G80" s="76"/>
      <c r="H80" s="65" t="s">
        <v>67</v>
      </c>
      <c r="I80" s="31" t="s">
        <v>155</v>
      </c>
      <c r="J80" s="6" t="s">
        <v>80</v>
      </c>
      <c r="K80" s="31">
        <v>6</v>
      </c>
      <c r="L80" s="34" t="s">
        <v>51</v>
      </c>
      <c r="M80" s="34"/>
    </row>
    <row r="81" spans="1:13" ht="23.25" customHeight="1">
      <c r="A81" s="15" t="s">
        <v>43</v>
      </c>
      <c r="B81" s="7" t="s">
        <v>44</v>
      </c>
      <c r="C81" s="5">
        <v>8605010</v>
      </c>
      <c r="D81" s="8" t="s">
        <v>95</v>
      </c>
      <c r="E81" s="2" t="s">
        <v>156</v>
      </c>
      <c r="F81" s="11">
        <v>7.84</v>
      </c>
      <c r="G81" s="12"/>
      <c r="H81" s="8" t="s">
        <v>8</v>
      </c>
      <c r="I81" s="20" t="s">
        <v>52</v>
      </c>
      <c r="J81" s="6" t="s">
        <v>15</v>
      </c>
      <c r="K81" s="63" t="s">
        <v>77</v>
      </c>
      <c r="L81" s="100" t="s">
        <v>78</v>
      </c>
      <c r="M81" s="25" t="s">
        <v>127</v>
      </c>
    </row>
    <row r="82" spans="1:13" ht="23.25" customHeight="1">
      <c r="A82" s="15" t="s">
        <v>43</v>
      </c>
      <c r="B82" s="7" t="s">
        <v>44</v>
      </c>
      <c r="C82" s="5">
        <v>8605010</v>
      </c>
      <c r="D82" s="8" t="s">
        <v>95</v>
      </c>
      <c r="E82" s="2"/>
      <c r="F82" s="11"/>
      <c r="G82" s="12">
        <v>500</v>
      </c>
      <c r="H82" s="8" t="s">
        <v>23</v>
      </c>
      <c r="I82" s="10" t="s">
        <v>42</v>
      </c>
      <c r="J82" s="6" t="s">
        <v>25</v>
      </c>
      <c r="K82" s="63" t="s">
        <v>77</v>
      </c>
      <c r="L82" s="93"/>
      <c r="M82" s="25" t="s">
        <v>127</v>
      </c>
    </row>
    <row r="83" spans="1:13" ht="23.25" customHeight="1">
      <c r="A83" s="15" t="s">
        <v>43</v>
      </c>
      <c r="B83" s="7" t="s">
        <v>44</v>
      </c>
      <c r="C83" s="5">
        <v>8605010</v>
      </c>
      <c r="D83" s="8" t="s">
        <v>95</v>
      </c>
      <c r="E83" s="81"/>
      <c r="F83" s="82"/>
      <c r="G83" s="83">
        <v>560</v>
      </c>
      <c r="H83" s="65" t="s">
        <v>67</v>
      </c>
      <c r="I83" s="8"/>
      <c r="J83" s="6" t="s">
        <v>68</v>
      </c>
      <c r="K83" s="63" t="s">
        <v>77</v>
      </c>
      <c r="L83" s="99"/>
      <c r="M83" s="25" t="s">
        <v>127</v>
      </c>
    </row>
    <row r="84" spans="1:13" ht="23.25" customHeight="1">
      <c r="A84" s="15" t="s">
        <v>43</v>
      </c>
      <c r="B84" s="7" t="s">
        <v>44</v>
      </c>
      <c r="C84" s="84">
        <v>8606011</v>
      </c>
      <c r="D84" s="85" t="s">
        <v>157</v>
      </c>
      <c r="E84" s="81" t="s">
        <v>158</v>
      </c>
      <c r="F84" s="82">
        <v>2.4700000000000002</v>
      </c>
      <c r="G84" s="83"/>
      <c r="H84" s="27" t="s">
        <v>16</v>
      </c>
      <c r="I84" s="89" t="s">
        <v>168</v>
      </c>
      <c r="J84" s="56" t="s">
        <v>22</v>
      </c>
      <c r="K84" s="63" t="s">
        <v>77</v>
      </c>
      <c r="L84" s="34" t="s">
        <v>51</v>
      </c>
      <c r="M84" s="25"/>
    </row>
    <row r="85" spans="1:13" ht="23.25" customHeight="1">
      <c r="A85" s="15" t="s">
        <v>43</v>
      </c>
      <c r="B85" s="7" t="s">
        <v>44</v>
      </c>
      <c r="C85" s="84">
        <v>8607021</v>
      </c>
      <c r="D85" s="85" t="s">
        <v>159</v>
      </c>
      <c r="E85" s="81" t="s">
        <v>160</v>
      </c>
      <c r="F85" s="82">
        <v>5</v>
      </c>
      <c r="G85" s="83"/>
      <c r="H85" s="8" t="s">
        <v>16</v>
      </c>
      <c r="I85" s="8" t="s">
        <v>17</v>
      </c>
      <c r="J85" s="6" t="s">
        <v>18</v>
      </c>
      <c r="K85" s="30">
        <v>4</v>
      </c>
      <c r="L85" s="34" t="s">
        <v>51</v>
      </c>
      <c r="M85" s="25"/>
    </row>
    <row r="86" spans="1:13" ht="23.25" customHeight="1">
      <c r="A86" s="15" t="s">
        <v>43</v>
      </c>
      <c r="B86" s="7" t="s">
        <v>44</v>
      </c>
      <c r="C86" s="84">
        <v>8607040</v>
      </c>
      <c r="D86" s="85" t="s">
        <v>161</v>
      </c>
      <c r="E86" s="81" t="s">
        <v>162</v>
      </c>
      <c r="F86" s="82">
        <v>3</v>
      </c>
      <c r="G86" s="83"/>
      <c r="H86" s="65" t="s">
        <v>67</v>
      </c>
      <c r="I86" s="31" t="s">
        <v>155</v>
      </c>
      <c r="J86" s="6" t="s">
        <v>80</v>
      </c>
      <c r="K86" s="30">
        <v>6</v>
      </c>
      <c r="L86" s="34" t="s">
        <v>51</v>
      </c>
      <c r="M86" s="25"/>
    </row>
    <row r="87" spans="1:13" ht="23.25" customHeight="1">
      <c r="A87" s="15" t="s">
        <v>43</v>
      </c>
      <c r="B87" s="7" t="s">
        <v>44</v>
      </c>
      <c r="C87" s="84">
        <v>8607040</v>
      </c>
      <c r="D87" s="85" t="s">
        <v>161</v>
      </c>
      <c r="E87" s="81" t="s">
        <v>74</v>
      </c>
      <c r="F87" s="82">
        <v>0.93</v>
      </c>
      <c r="G87" s="83"/>
      <c r="H87" s="65" t="s">
        <v>67</v>
      </c>
      <c r="I87" s="31" t="s">
        <v>155</v>
      </c>
      <c r="J87" s="6" t="s">
        <v>80</v>
      </c>
      <c r="K87" s="63" t="s">
        <v>77</v>
      </c>
      <c r="L87" s="34" t="s">
        <v>51</v>
      </c>
      <c r="M87" s="25" t="s">
        <v>127</v>
      </c>
    </row>
    <row r="88" spans="1:13" ht="23.25" customHeight="1">
      <c r="A88" s="15" t="s">
        <v>43</v>
      </c>
      <c r="B88" s="7" t="s">
        <v>44</v>
      </c>
      <c r="C88" s="84">
        <v>8607050</v>
      </c>
      <c r="D88" s="85" t="s">
        <v>163</v>
      </c>
      <c r="E88" s="81" t="s">
        <v>88</v>
      </c>
      <c r="F88" s="82">
        <v>3</v>
      </c>
      <c r="G88" s="83"/>
      <c r="H88" s="8" t="s">
        <v>16</v>
      </c>
      <c r="I88" s="8" t="s">
        <v>17</v>
      </c>
      <c r="J88" s="6" t="s">
        <v>18</v>
      </c>
      <c r="K88" s="30">
        <v>4</v>
      </c>
      <c r="L88" s="34" t="s">
        <v>51</v>
      </c>
      <c r="M88" s="25"/>
    </row>
    <row r="89" spans="1:13" ht="23.25" customHeight="1" thickBot="1">
      <c r="A89" s="39" t="s">
        <v>43</v>
      </c>
      <c r="B89" s="40" t="s">
        <v>44</v>
      </c>
      <c r="C89" s="41">
        <v>8607050</v>
      </c>
      <c r="D89" s="42" t="s">
        <v>163</v>
      </c>
      <c r="E89" s="77" t="s">
        <v>88</v>
      </c>
      <c r="F89" s="78">
        <v>3</v>
      </c>
      <c r="G89" s="86"/>
      <c r="H89" s="42" t="s">
        <v>11</v>
      </c>
      <c r="I89" s="46" t="s">
        <v>26</v>
      </c>
      <c r="J89" s="47" t="s">
        <v>33</v>
      </c>
      <c r="K89" s="48">
        <v>10</v>
      </c>
      <c r="L89" s="66" t="s">
        <v>51</v>
      </c>
      <c r="M89" s="62"/>
    </row>
    <row r="90" spans="1:13" ht="23.25" customHeight="1" thickTop="1">
      <c r="A90" s="3">
        <f>SUMPRODUCT((A2:A89&lt;&gt;"")/COUNTIF(A2:A89,A2:A89&amp;""))</f>
        <v>7.9999999999999973</v>
      </c>
      <c r="B90" s="3">
        <f>SUMPRODUCT((B2:B89&lt;&gt;"")/COUNTIF(B2:B89,B2:B89&amp;""))</f>
        <v>15.999999999999995</v>
      </c>
      <c r="C90" s="3"/>
      <c r="D90" s="3">
        <f>SUMPRODUCT((D2:D89&lt;&gt;"")/COUNTIF(D2:D89,D2:D89&amp;""))</f>
        <v>46</v>
      </c>
      <c r="E90" s="3"/>
      <c r="F90" s="28">
        <f>SUBTOTAL(9,F2:F89)</f>
        <v>310.86999999999995</v>
      </c>
      <c r="G90" s="29">
        <f>SUBTOTAL(9,G2:G89)</f>
        <v>23566</v>
      </c>
      <c r="H90" s="87">
        <f>SUMPRODUCT((H2:H89&lt;&gt;"")/COUNTIF(H2:H89,H2:H89&amp;""))</f>
        <v>5.9999999999999991</v>
      </c>
      <c r="I90" s="87"/>
      <c r="J90" s="87"/>
      <c r="K90" s="4">
        <f>SUBTOTAL(3,K2:K89)</f>
        <v>88</v>
      </c>
      <c r="L90" s="4"/>
      <c r="M90" s="88">
        <f t="shared" ref="M90" si="0">SUBTOTAL(3,M2:M89)</f>
        <v>23</v>
      </c>
    </row>
  </sheetData>
  <sheetProtection selectLockedCells="1" selectUnlockedCells="1"/>
  <autoFilter ref="A1:M90" xr:uid="{A2E7C319-B3E0-49F4-BBF2-8A3A6DA95D23}"/>
  <mergeCells count="24">
    <mergeCell ref="L81:L83"/>
    <mergeCell ref="L76:L77"/>
    <mergeCell ref="L72:L73"/>
    <mergeCell ref="L70:L71"/>
    <mergeCell ref="L66:L68"/>
    <mergeCell ref="L60:L63"/>
    <mergeCell ref="L64:L65"/>
    <mergeCell ref="L57:L59"/>
    <mergeCell ref="L55:L56"/>
    <mergeCell ref="L52:L54"/>
    <mergeCell ref="L50:L51"/>
    <mergeCell ref="L48:L49"/>
    <mergeCell ref="L46:L47"/>
    <mergeCell ref="L40:L43"/>
    <mergeCell ref="L37:L39"/>
    <mergeCell ref="L11:L12"/>
    <mergeCell ref="L6:L9"/>
    <mergeCell ref="L4:L5"/>
    <mergeCell ref="L2:L3"/>
    <mergeCell ref="L33:L34"/>
    <mergeCell ref="L30:L31"/>
    <mergeCell ref="L28:L29"/>
    <mergeCell ref="L20:L21"/>
    <mergeCell ref="L16:L17"/>
  </mergeCells>
  <phoneticPr fontId="3"/>
  <dataValidations count="4">
    <dataValidation type="list" allowBlank="1" showInputMessage="1" showErrorMessage="1" sqref="H74:I74" xr:uid="{A2E3BA46-E919-48C6-8B8D-F8FE544A9AA9}">
      <formula1>$H$2:$H$43</formula1>
    </dataValidation>
    <dataValidation type="list" allowBlank="1" showInputMessage="1" showErrorMessage="1" sqref="A74" xr:uid="{A3A13F76-F528-4BB1-AB48-F89F2EBBD2FF}">
      <formula1>$A$2:$A$6</formula1>
    </dataValidation>
    <dataValidation type="list" allowBlank="1" showInputMessage="1" showErrorMessage="1" sqref="A75:A89 A2:A73" xr:uid="{1AB5E05F-1634-4B50-925C-68C56B0B29F6}">
      <formula1>$A$2:$A$3</formula1>
    </dataValidation>
    <dataValidation type="list" allowBlank="1" showInputMessage="1" showErrorMessage="1" sqref="I12 I23 H20:H24 H11:H12 I3 I26 H40:H42 H70:H73 H44:I46 I47 H68:I69 H35:I36 H26:H31 H32:I32 I5 H19:I19 H25:I25 I38:I39 H37:H38 H64:H67 H13:I15 I31 I82:I83 I17 I67 I71 I41:I43 J27 I65 I21 I29 I61:I62 I59 H33:H34 H88:I89 H55:H57 H16:H18 H81:H82 I34 H59:H62 H48:H49 I49 H58:I58 H50:I50 I51:I54 I56 H75:I75 I77:I79 I73 H52:H53 H76:H78 H8:I10 H2:H7 H84:H85 I85" xr:uid="{E78E19B3-2C6E-4E6B-883E-8CBAA88FA22D}">
      <formula1>$H$2:$H$32</formula1>
    </dataValidation>
  </dataValidations>
  <pageMargins left="0.51181102362204722" right="0.31496062992125984" top="0.74803149606299213" bottom="0.74803149606299213" header="0.31496062992125984" footer="0.31496062992125984"/>
  <pageSetup paperSize="9" scale="74" fitToHeight="0" orientation="portrait" r:id="rId1"/>
  <headerFooter>
    <oddHeader>&amp;C&amp;14令和７年度　事業計画&amp;R&amp;D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事業予定表</vt:lpstr>
      <vt:lpstr>事業予定表!Print_Area</vt:lpstr>
      <vt:lpstr>事業予定表!Print_Titles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PC5-USER</dc:creator>
  <cp:lastModifiedBy>bunshurin01</cp:lastModifiedBy>
  <cp:lastPrinted>2025-03-04T06:20:32Z</cp:lastPrinted>
  <dcterms:created xsi:type="dcterms:W3CDTF">2020-04-28T00:07:00Z</dcterms:created>
  <dcterms:modified xsi:type="dcterms:W3CDTF">2025-03-14T02:32:11Z</dcterms:modified>
</cp:coreProperties>
</file>